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9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<sst xmlns="http://schemas.openxmlformats.org/spreadsheetml/2006/main" count="1389" uniqueCount="538">
  <si>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</si>
  <si>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</si>
  <si>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</si>
  <si>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</si>
  <si>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</si>
  <si>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</si>
  <si>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</si>
  <si>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</si>
  <si>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</si>
  <si>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</si>
  <si>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</si>
  <si>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</si>
  <si>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</si>
  <si>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</si>
  <si>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</si>
  <si>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</si>
  <si>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</si>
  <si>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</si>
  <si>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</si>
  <si>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</si>
  <si>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</si>
  <si>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</si>
  <si>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</si>
  <si>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</si>
  <si>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</si>
  <si>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</si>
  <si>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</si>
  <si>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</si>
  <si>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</si>
  <si>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</si>
  <si>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</si>
  <si>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</si>
  <si>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</si>
  <si>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</si>
  <si>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</si>
  <si>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</si>
  <si>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</si>
  <si>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</si>
  <si>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</si>
  <si>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</si>
  <si>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</si>
  <si>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</si>
  <si>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</si>
  <si>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</si>
  <si>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</si>
  <si>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</si>
  <si>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</si>
  <si>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</si>
  <si>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</si>
  <si>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</si>
  <si>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</si>
  <si>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</si>
  <si>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</si>
  <si>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</si>
  <si>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</si>
  <si>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</si>
  <si>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</si>
  <si>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</si>
  <si>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</si>
  <si>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</si>
  <si>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</si>
  <si>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</si>
  <si>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</si>
  <si>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</si>
  <si>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</si>
  <si>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</si>
  <si>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</si>
  <si>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</si>
  <si>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</si>
  <si>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</si>
  <si>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</si>
  <si>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</si>
  <si>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</si>
  <si>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</si>
  <si>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</si>
  <si>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</si>
  <si>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</si>
  <si>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</si>
  <si>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</si>
  <si>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</si>
  <si>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</si>
  <si>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</si>
  <si>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</si>
  <si>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</si>
  <si>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</si>
  <si>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</si>
  <si>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</si>
  <si>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</si>
  <si>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</si>
  <si>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</si>
  <si>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</si>
  <si>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</si>
  <si>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</si>
  <si>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</si>
  <si>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</si>
  <si>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</si>
  <si>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</si>
  <si>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</si>
  <si>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</si>
  <si>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</si>
  <si>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</si>
  <si>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</si>
  <si>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</si>
  <si>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</si>
  <si>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</si>
  <si>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</si>
  <si>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</si>
  <si>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</si>
  <si>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</si>
  <si>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</si>
  <si>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</si>
  <si>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</si>
  <si>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</si>
  <si>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</si>
  <si>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</si>
  <si>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</si>
  <si>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</si>
  <si>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</si>
  <si>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</si>
  <si>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</si>
  <si>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</si>
  <si>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</si>
  <si>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</si>
  <si>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</si>
  <si>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</si>
  <si>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</si>
  <si>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</si>
  <si>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</si>
  <si>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</si>
  <si>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</si>
  <si>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</si>
  <si>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</si>
  <si>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</si>
  <si>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</si>
  <si>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</si>
  <si>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</si>
  <si>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</si>
  <si>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</si>
  <si>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</si>
  <si>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</si>
  <si>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</si>
  <si>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</si>
  <si>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</si>
  <si>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</si>
  <si>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</si>
  <si>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</si>
  <si>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</si>
  <si>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</si>
  <si>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</si>
  <si>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</si>
  <si>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</si>
  <si>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</si>
  <si>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</si>
  <si>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</si>
  <si>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</si>
  <si>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</si>
  <si>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</si>
  <si>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</si>
  <si>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</si>
  <si>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</si>
  <si>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</si>
  <si>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</si>
  <si>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</si>
  <si>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</si>
  <si>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</si>
  <si>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</si>
  <si>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</si>
  <si>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</si>
  <si>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</si>
  <si>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</si>
  <si>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</si>
  <si>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</si>
  <si>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</si>
  <si>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</si>
  <si>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</si>
  <si>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</si>
  <si>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</si>
  <si>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</si>
  <si>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</si>
  <si>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</si>
  <si>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</si>
  <si>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</si>
  <si>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</si>
  <si>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</si>
  <si>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</si>
  <si>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</si>
  <si>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</si>
  <si>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</si>
  <si>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</si>
  <si>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</si>
  <si>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</si>
  <si>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</si>
  <si>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</si>
  <si>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</si>
  <si>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</si>
  <si>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</si>
  <si>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</si>
  <si>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</si>
  <si>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</si>
  <si>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</si>
  <si>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</si>
  <si>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</si>
  <si>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</si>
  <si>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</si>
  <si>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</si>
  <si>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</si>
  <si>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</si>
  <si>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</si>
  <si>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</si>
  <si>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</si>
  <si>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</si>
  <si>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</si>
  <si>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</si>
  <si>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</si>
  <si>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</si>
  <si>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</si>
  <si>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</si>
  <si>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</si>
  <si>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</si>
  <si>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</si>
  <si>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</si>
  <si>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</si>
  <si>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</si>
  <si>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</si>
  <si>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</si>
  <si>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</si>
  <si>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</si>
  <si>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</si>
  <si>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</si>
  <si>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</si>
  <si>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</si>
  <si>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</si>
  <si>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</si>
  <si>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</si>
  <si>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</si>
  <si>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</si>
  <si>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</si>
  <si>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</si>
  <si>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</si>
  <si>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</si>
  <si>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</si>
  <si>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</si>
  <si>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</si>
  <si>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</si>
  <si>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</si>
  <si>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</si>
  <si>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</si>
  <si>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</si>
  <si>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</si>
  <si>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</si>
  <si>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</si>
  <si>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</si>
  <si>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</si>
  <si>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</si>
  <si>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</si>
  <si>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</si>
  <si>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</si>
  <si>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</si>
  <si>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</si>
  <si>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</si>
  <si>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</si>
  <si>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</si>
  <si>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</si>
  <si>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</si>
  <si>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</si>
  <si>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</si>
  <si>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</si>
  <si>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</si>
  <si>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</si>
  <si>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</si>
  <si>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</si>
  <si>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</si>
  <si>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</si>
  <si>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</si>
  <si>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</si>
  <si>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</si>
  <si>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</si>
  <si>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</si>
  <si>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</si>
  <si>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</si>
  <si>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</si>
  <si>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</si>
  <si>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</si>
  <si>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</si>
  <si>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</si>
  <si>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</si>
  <si>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</si>
  <si>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</si>
  <si>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</si>
  <si>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</si>
  <si>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</si>
  <si>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</si>
  <si>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</si>
  <si>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</si>
  <si>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</si>
  <si>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</si>
  <si>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</si>
  <si>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</si>
  <si>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</si>
  <si>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</si>
  <si>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</si>
  <si>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</si>
  <si>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</si>
  <si>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</si>
  <si>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</si>
  <si>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</si>
  <si>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</si>
  <si>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</si>
  <si>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</si>
  <si>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</si>
  <si>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</si>
  <si>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</si>
  <si>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 xml:space="preserve"> </t>
  </si>
  <si>
    <t>中小企业发展事务中心财政拨款收支总表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</si>
  <si>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</si>
  <si>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</si>
  <si>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</si>
  <si>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</si>
  <si>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</si>
  <si>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</si>
  <si>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</si>
  <si>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</si>
  <si>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</si>
  <si>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</si>
  <si>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</si>
  <si>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</si>
  <si>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</si>
  <si>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</si>
  <si>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</si>
  <si>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</si>
  <si>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资源勘探信息等支出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</si>
  <si>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</si>
  <si>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</si>
  <si>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</si>
  <si>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</si>
  <si>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</si>
  <si>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</si>
  <si>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中小企业发展事务中心一般公共预算财政拨款支出预算表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</si>
  <si>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</si>
  <si>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</si>
  <si>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</si>
  <si>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</si>
  <si>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</si>
  <si>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</si>
  <si>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</si>
  <si>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</si>
  <si>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</si>
  <si>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</si>
  <si>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</si>
  <si>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</si>
  <si>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</si>
  <si>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</si>
  <si>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</si>
  <si>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</si>
  <si>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</si>
  <si>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</si>
  <si>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</si>
  <si>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</si>
  <si>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</si>
  <si>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</si>
  <si>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</si>
  <si>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215</t>
  </si>
  <si>
    <t>资源勘探工业信息等支出</t>
  </si>
  <si>
    <t xml:space="preserve">  21508</t>
  </si>
  <si>
    <t xml:space="preserve">  支持中小企业发展和管理支出</t>
  </si>
  <si>
    <t xml:space="preserve">    2150801</t>
  </si>
  <si>
    <t xml:space="preserve">    行政运行</t>
  </si>
  <si>
    <t xml:space="preserve">    2150899</t>
  </si>
  <si>
    <t xml:space="preserve">    其他支持中小企业发展和管理支出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</si>
  <si>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</si>
  <si>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</si>
  <si>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</si>
  <si>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</si>
  <si>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</si>
  <si>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</si>
  <si>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</si>
  <si>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中小企业发展事务中心一般公共预算财政拨款基本支出预算表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</si>
  <si>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</si>
  <si>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</si>
  <si>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</si>
  <si>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</si>
  <si>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</si>
  <si>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</si>
  <si>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</si>
  <si>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</si>
  <si>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</si>
  <si>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</si>
  <si>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</si>
  <si>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</si>
  <si>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</si>
  <si>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</si>
  <si>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</si>
  <si>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</si>
  <si>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</si>
  <si>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</si>
  <si>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</si>
  <si>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</si>
  <si>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</si>
  <si>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</si>
  <si>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</si>
  <si>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</si>
  <si>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</si>
  <si>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</si>
  <si>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</si>
  <si>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</si>
  <si>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</si>
  <si>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</si>
  <si>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</si>
  <si>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</si>
  <si>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</si>
  <si>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</si>
  <si>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</si>
  <si>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</si>
  <si>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</si>
  <si>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</si>
  <si>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</si>
  <si>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</si>
  <si>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</si>
  <si>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</si>
  <si>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</si>
  <si>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</si>
  <si>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</si>
  <si>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</si>
  <si>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</si>
  <si>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</si>
  <si>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</si>
  <si>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</si>
  <si>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</si>
  <si>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</si>
  <si>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</si>
  <si>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</si>
  <si>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</si>
  <si>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</si>
  <si>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</si>
  <si>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</si>
  <si>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</si>
  <si>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</si>
  <si>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</si>
  <si>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</si>
  <si>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</si>
  <si>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</si>
  <si>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</si>
  <si>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</si>
  <si>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</si>
  <si>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</si>
  <si>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</si>
  <si>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</si>
  <si>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</si>
  <si>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</si>
  <si>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</si>
  <si>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</si>
  <si>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</si>
  <si>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</si>
  <si>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</si>
  <si>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</si>
  <si>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</si>
  <si>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</si>
  <si>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</si>
  <si>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</si>
  <si>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</si>
  <si>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</si>
  <si>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</si>
  <si>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</si>
  <si>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</si>
  <si>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</si>
  <si>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</si>
  <si>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</si>
  <si>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</si>
  <si>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</si>
  <si>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</si>
  <si>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</si>
  <si>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</si>
  <si>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</si>
  <si>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</si>
  <si>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</si>
  <si>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</si>
  <si>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</si>
  <si>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</si>
  <si>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</si>
  <si>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</si>
  <si>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</si>
  <si>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</si>
  <si>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</si>
  <si>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中小企业发展事务中心一般公共预算“三公”经费支出表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</si>
  <si>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</si>
  <si>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</si>
  <si>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</si>
  <si>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</si>
  <si>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</si>
  <si>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</si>
  <si>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中小企业发展事务中心政府性基金预算支出表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</si>
  <si>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</si>
  <si>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</si>
  <si>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</si>
  <si>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中小企业发展事务中心部门收支总表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</si>
  <si>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</si>
  <si>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</si>
  <si>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</si>
  <si>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</si>
  <si>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</si>
  <si>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</si>
  <si>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</si>
  <si>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</si>
  <si>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</si>
  <si>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</si>
  <si>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</si>
  <si>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</si>
  <si>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</si>
  <si>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</si>
  <si>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中小企业发展事务中心部门收入总表</t>
  </si>
  <si>
    <t>科目</t>
  </si>
  <si>
    <t>非教育收费收入预算</t>
  </si>
  <si>
    <t>教育收费收预算入</t>
  </si>
  <si>
    <t>住房保障和就业支出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</si>
  <si>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</si>
  <si>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</si>
  <si>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</si>
  <si>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</si>
  <si>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行政事业单位医疗</t>
  </si>
  <si>
    <t>行政单位医疗</t>
  </si>
  <si>
    <t>其他行政事业单位医疗支出</t>
  </si>
  <si>
    <t>支持中小企业发展和管理支出</t>
  </si>
  <si>
    <t>行政运行</t>
  </si>
  <si>
    <t>其他支持中小企业发展和管理支出</t>
  </si>
  <si>
    <t>住房改革支出</t>
  </si>
  <si>
    <t>2210201</t>
  </si>
  <si>
    <t>住房公积金</t>
  </si>
  <si>
    <t>表8</t>
  </si>
  <si>
    <t>中小企业发展事务中心部门支出总表</t>
  </si>
  <si>
    <t>上缴上级支出</t>
  </si>
  <si>
    <t>事业单位经营支出</t>
  </si>
  <si>
    <t>对下级单位补助支出</t>
  </si>
  <si>
    <t>表9</t>
  </si>
  <si>
    <t>中小企业发展事务中心政府采购预算明细表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</si>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</sst>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6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51" applyNumberFormat="1" applyFont="1" applyFill="1" applyBorder="1" applyAlignment="1" applyProtection="1">
      <alignment horizontal="center" vertical="center" wrapText="1"/>
    </xf>
    <xf numFmtId="0" fontId="7" fillId="0" borderId="1" xfId="51" applyBorder="1"/>
    <xf numFmtId="0" fontId="10" fillId="0" borderId="1" xfId="51" applyNumberFormat="1" applyFont="1" applyFill="1" applyBorder="1" applyAlignment="1" applyProtection="1">
      <alignment horizontal="center" vertical="center" wrapText="1"/>
    </xf>
    <xf numFmtId="177" fontId="10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4" xfId="51" applyNumberFormat="1" applyFont="1" applyFill="1" applyBorder="1" applyAlignment="1" applyProtection="1">
      <alignment horizontal="center" vertical="center" wrapText="1"/>
    </xf>
    <xf numFmtId="177" fontId="10" fillId="0" borderId="1" xfId="51" applyNumberFormat="1" applyFont="1" applyFill="1" applyBorder="1" applyAlignment="1" applyProtection="1">
      <alignment horizontal="center" vertical="center" wrapText="1"/>
    </xf>
    <xf numFmtId="177" fontId="10" fillId="0" borderId="4" xfId="51" applyNumberFormat="1" applyFont="1" applyFill="1" applyBorder="1" applyAlignment="1" applyProtection="1">
      <alignment horizontal="center" vertical="center" wrapText="1"/>
    </xf>
    <xf numFmtId="0" fontId="10" fillId="0" borderId="5" xfId="51" applyNumberFormat="1" applyFont="1" applyFill="1" applyBorder="1" applyAlignment="1" applyProtection="1">
      <alignment horizontal="center" vertical="center" wrapText="1"/>
    </xf>
    <xf numFmtId="0" fontId="10" fillId="0" borderId="2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9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Border="1" applyAlignment="1">
      <alignment horizontal="justify" vertical="center" wrapText="1"/>
    </xf>
    <xf numFmtId="0" fontId="10" fillId="0" borderId="1" xfId="51" applyFont="1" applyBorder="1" applyAlignment="1">
      <alignment horizontal="left" vertical="center" wrapText="1"/>
    </xf>
    <xf numFmtId="49" fontId="10" fillId="0" borderId="7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center" vertical="center"/>
    </xf>
    <xf numFmtId="4" fontId="10" fillId="0" borderId="6" xfId="51" applyNumberFormat="1" applyFont="1" applyFill="1" applyBorder="1" applyAlignment="1" applyProtection="1">
      <alignment horizontal="center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 applyAlignment="1">
      <alignment horizontal="right"/>
    </xf>
    <xf numFmtId="0" fontId="10" fillId="0" borderId="5" xfId="51" applyNumberFormat="1" applyFont="1" applyFill="1" applyBorder="1" applyAlignment="1" applyProtection="1">
      <alignment horizontal="right"/>
    </xf>
    <xf numFmtId="0" fontId="12" fillId="0" borderId="0" xfId="51" applyFont="1" applyFill="1" applyAlignment="1">
      <alignment horizontal="right" vertical="center"/>
    </xf>
    <xf numFmtId="0" fontId="12" fillId="0" borderId="0" xfId="51" applyFont="1" applyFill="1" applyAlignment="1">
      <alignment vertical="center"/>
    </xf>
    <xf numFmtId="0" fontId="11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10" fillId="0" borderId="12" xfId="51" applyFont="1" applyFill="1" applyBorder="1" applyAlignment="1">
      <alignment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vertical="center" wrapText="1"/>
    </xf>
    <xf numFmtId="4" fontId="10" fillId="0" borderId="4" xfId="51" applyNumberFormat="1" applyFont="1" applyBorder="1" applyAlignment="1">
      <alignment vertical="center" wrapText="1"/>
    </xf>
    <xf numFmtId="0" fontId="10" fillId="0" borderId="7" xfId="51" applyFont="1" applyBorder="1" applyAlignment="1">
      <alignment vertical="center"/>
    </xf>
    <xf numFmtId="0" fontId="10" fillId="0" borderId="6" xfId="51" applyFont="1" applyBorder="1" applyAlignment="1">
      <alignment vertical="center" wrapText="1"/>
    </xf>
    <xf numFmtId="4" fontId="10" fillId="0" borderId="6" xfId="51" applyNumberFormat="1" applyFont="1" applyBorder="1" applyAlignment="1">
      <alignment vertical="center" wrapText="1"/>
    </xf>
    <xf numFmtId="0" fontId="10" fillId="0" borderId="7" xfId="51" applyFont="1" applyBorder="1" applyAlignment="1">
      <alignment horizontal="left" vertical="center"/>
    </xf>
    <xf numFmtId="0" fontId="10" fillId="0" borderId="7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6" xfId="51" applyFont="1" applyFill="1" applyBorder="1" applyAlignment="1">
      <alignment vertical="center" wrapText="1"/>
    </xf>
    <xf numFmtId="0" fontId="10" fillId="0" borderId="1" xfId="51" applyFont="1" applyBorder="1"/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3" xfId="51" applyNumberFormat="1" applyFont="1" applyFill="1" applyBorder="1" applyAlignment="1">
      <alignment horizontal="right" vertical="center" wrapText="1"/>
    </xf>
    <xf numFmtId="0" fontId="12" fillId="0" borderId="0" xfId="51" applyFont="1" applyFill="1"/>
    <xf numFmtId="0" fontId="8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15" fillId="0" borderId="0" xfId="51" applyFont="1" applyFill="1"/>
    <xf numFmtId="0" fontId="8" fillId="0" borderId="0" xfId="51" applyFont="1" applyFill="1" applyAlignment="1">
      <alignment horizontal="left"/>
    </xf>
    <xf numFmtId="0" fontId="14" fillId="0" borderId="0" xfId="51" applyFont="1" applyFill="1" applyAlignment="1">
      <alignment horizontal="centerContinuous"/>
    </xf>
    <xf numFmtId="0" fontId="12" fillId="0" borderId="0" xfId="51" applyFont="1"/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4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Alignment="1">
      <alignment horizontal="center" vertical="center"/>
    </xf>
    <xf numFmtId="0" fontId="11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4" fontId="10" fillId="0" borderId="1" xfId="51" applyNumberFormat="1" applyFont="1" applyFill="1" applyBorder="1" applyAlignment="1" applyProtection="1">
      <alignment horizontal="right" vertical="center"/>
    </xf>
    <xf numFmtId="0" fontId="12" fillId="0" borderId="0" xfId="50" applyFont="1"/>
    <xf numFmtId="0" fontId="7" fillId="0" borderId="0" xfId="50" applyAlignment="1">
      <alignment wrapText="1"/>
    </xf>
    <xf numFmtId="0" fontId="7" fillId="0" borderId="0" xfId="50"/>
    <xf numFmtId="0" fontId="12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2" fillId="0" borderId="0" xfId="50" applyFont="1" applyAlignment="1">
      <alignment horizontal="centerContinuous"/>
    </xf>
    <xf numFmtId="0" fontId="12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center" vertical="center"/>
    </xf>
    <xf numFmtId="4" fontId="10" fillId="0" borderId="8" xfId="50" applyNumberFormat="1" applyFont="1" applyFill="1" applyBorder="1" applyAlignment="1">
      <alignment horizontal="right" vertical="center" wrapText="1"/>
    </xf>
    <xf numFmtId="4" fontId="10" fillId="0" borderId="3" xfId="50" applyNumberFormat="1" applyFont="1" applyBorder="1" applyAlignment="1">
      <alignment horizontal="left" vertical="center"/>
    </xf>
    <xf numFmtId="4" fontId="10" fillId="0" borderId="3" xfId="50" applyNumberFormat="1" applyFont="1" applyBorder="1" applyAlignment="1">
      <alignment horizontal="right" vertical="center"/>
    </xf>
    <xf numFmtId="0" fontId="10" fillId="0" borderId="7" xfId="50" applyFont="1" applyFill="1" applyBorder="1" applyAlignment="1">
      <alignment horizontal="left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7" xfId="50" applyFont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7" fillId="0" borderId="10" xfId="50" applyBorder="1" applyAlignment="1">
      <alignment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3.2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3.2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3.2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3.2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3.2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3.2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3.2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3.2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3.2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3.2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3.2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3.2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3.2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3.2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3.2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3.2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3.2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3.2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3.2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3.2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3.2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3.2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3.2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3.2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3.2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3.2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3.2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3.2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3.2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3.2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3.2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3.2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3.2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3.2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3.2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3.2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3.2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3.2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3.2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3.2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3.2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3.2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3.2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3.2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3.2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3.2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3.2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3.2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3.2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3.2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3.2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3.2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3.2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3.2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3.2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3.2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3.2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3.2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3.2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3.2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3.2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3.2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3.2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3.2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3.2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3.2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3.2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3.2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3.2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3.2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3.2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3.2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3.2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3.2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3.2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3.2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3.2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3.2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3.2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3.2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3.2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3.2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3.2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3.2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3.2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3.2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3.2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3.2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3.2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3.2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3.2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3.2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3.2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3.2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3.2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3.2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3.2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3.2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3.2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3.2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3.2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3.2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3.2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3.2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3.2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3.2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3.2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3.2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3.2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3.2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3.2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3.2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3.2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3.2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3.2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3.2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3.2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3.2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3.2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3.2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3.2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3.2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3.2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3.2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3.2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3.2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3.2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3.2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3.2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3.2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3.2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3.2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3.2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3.2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3.2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3.2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3.2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3.2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3.2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3.2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3.2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3.2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3.2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3.2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3.2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3.2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3.2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3.2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3.2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3.2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3.2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3.2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3.2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3.2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3.2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3.2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3.2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3.2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3.2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3.2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3.2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3.2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3.2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3.2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3.2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3.2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3.2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3.2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3.2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3.2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3.2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3.2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3.2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3.2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3.2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3.2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3.2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3.2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3.2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3.2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3.2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3.2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3.2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3.2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3.2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3.2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3.2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3.2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3.2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3.2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3.2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3.2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3.2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3.2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3.2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3.2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3.2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3.2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3.2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3.2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3.2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3.2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3.2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3.2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3.2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3.2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3.2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3.2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3.2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3.2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3.2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3.2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3.2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3.2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3.2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3.2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3.2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3.2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3.2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3.2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3.2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3.2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3.2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3.2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3.2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3.2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3.2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3.2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3.2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3.2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3.2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3.2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3.2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3.2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3.2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3.2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3.2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3.2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3.2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3.2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3.2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3.2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3.2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3.2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3.2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3.2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3.2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3.2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3.2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3.2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3.2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3.2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3.2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3.2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3.2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0" sqref="E10"/>
    </sheetView>
  </sheetViews>
  <sheetFormatPr defaultColWidth="9" defaultRowHeight="14.25"/>
  <cols>
    <col min="1" max="1" width="21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532</v>
      </c>
      <c r="B1" s="3"/>
      <c r="C1" s="3"/>
      <c r="D1" s="3"/>
      <c r="E1" s="3"/>
      <c r="F1" s="3"/>
    </row>
    <row r="2" ht="36.75" customHeight="1" spans="1:11">
      <c r="A2" s="4" t="s">
        <v>533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314</v>
      </c>
    </row>
    <row r="4" ht="14.45" customHeight="1" spans="1:11">
      <c r="A4" s="5" t="s">
        <v>317</v>
      </c>
      <c r="B4" s="6" t="s">
        <v>319</v>
      </c>
      <c r="C4" s="6" t="s">
        <v>505</v>
      </c>
      <c r="D4" s="6" t="s">
        <v>495</v>
      </c>
      <c r="E4" s="6" t="s">
        <v>496</v>
      </c>
      <c r="F4" s="6" t="s">
        <v>497</v>
      </c>
      <c r="G4" s="6" t="s">
        <v>498</v>
      </c>
      <c r="H4" s="6"/>
      <c r="I4" s="6" t="s">
        <v>499</v>
      </c>
      <c r="J4" s="6" t="s">
        <v>500</v>
      </c>
      <c r="K4" s="6" t="s">
        <v>503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511</v>
      </c>
      <c r="H5" s="6" t="s">
        <v>534</v>
      </c>
      <c r="I5" s="6"/>
      <c r="J5" s="6"/>
      <c r="K5" s="6"/>
    </row>
    <row r="6" ht="30" customHeight="1" spans="1:11">
      <c r="A6" s="7" t="s">
        <v>319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536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537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5" sqref="B15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0.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8" customFormat="1" ht="27.75" customHeight="1" spans="1:7">
      <c r="A2" s="122" t="s">
        <v>312</v>
      </c>
      <c r="B2" s="123" t="s">
        <v>313</v>
      </c>
      <c r="C2" s="124"/>
      <c r="D2" s="124"/>
      <c r="E2" s="124"/>
      <c r="F2" s="124"/>
      <c r="G2" s="124"/>
    </row>
    <row r="3" s="118" customFormat="1" customHeight="1" spans="1:7">
      <c r="A3" s="125"/>
      <c r="B3" s="121"/>
      <c r="C3" s="121"/>
      <c r="D3" s="121"/>
      <c r="E3" s="121"/>
      <c r="F3" s="121"/>
      <c r="G3" s="121"/>
    </row>
    <row r="4" s="118" customFormat="1" customHeight="1" spans="1:7">
      <c r="A4" s="126"/>
      <c r="B4" s="127"/>
      <c r="C4" s="127"/>
      <c r="D4" s="127"/>
      <c r="E4" s="127"/>
      <c r="F4" s="127"/>
      <c r="G4" s="128" t="s">
        <v>314</v>
      </c>
    </row>
    <row r="5" s="118" customFormat="1" customHeight="1" spans="1:7">
      <c r="A5" s="129" t="s">
        <v>315</v>
      </c>
      <c r="B5" s="129"/>
      <c r="C5" s="129" t="s">
        <v>316</v>
      </c>
      <c r="D5" s="129"/>
      <c r="E5" s="129"/>
      <c r="F5" s="129"/>
      <c r="G5" s="129"/>
    </row>
    <row r="6" s="118" customFormat="1" ht="45" customHeight="1" spans="1:7">
      <c r="A6" s="130" t="s">
        <v>317</v>
      </c>
      <c r="B6" s="130" t="s">
        <v>318</v>
      </c>
      <c r="C6" s="130" t="s">
        <v>317</v>
      </c>
      <c r="D6" s="130" t="s">
        <v>319</v>
      </c>
      <c r="E6" s="130" t="s">
        <v>320</v>
      </c>
      <c r="F6" s="130" t="s">
        <v>321</v>
      </c>
      <c r="G6" s="130" t="s">
        <v>322</v>
      </c>
    </row>
    <row r="7" s="118" customFormat="1" customHeight="1" spans="1:7">
      <c r="A7" s="131" t="s">
        <v>323</v>
      </c>
      <c r="B7" s="132">
        <v>275.65</v>
      </c>
      <c r="C7" s="133" t="s">
        <v>324</v>
      </c>
      <c r="D7" s="134">
        <v>275.65</v>
      </c>
      <c r="E7" s="134">
        <v>275.65</v>
      </c>
      <c r="F7" s="134"/>
      <c r="G7" s="134"/>
    </row>
    <row r="8" s="118" customFormat="1" customHeight="1" spans="1:7">
      <c r="A8" s="135" t="s">
        <v>325</v>
      </c>
      <c r="B8" s="136">
        <v>275.65</v>
      </c>
      <c r="C8" s="137" t="s">
        <v>326</v>
      </c>
      <c r="D8" s="138">
        <v>50.75</v>
      </c>
      <c r="E8" s="138">
        <v>50.75</v>
      </c>
      <c r="F8" s="138"/>
      <c r="G8" s="138"/>
    </row>
    <row r="9" s="118" customFormat="1" customHeight="1" spans="1:7">
      <c r="A9" s="135" t="s">
        <v>327</v>
      </c>
      <c r="B9" s="139"/>
      <c r="C9" s="137" t="s">
        <v>328</v>
      </c>
      <c r="D9" s="138">
        <v>11.87</v>
      </c>
      <c r="E9" s="138">
        <v>11.87</v>
      </c>
      <c r="F9" s="138"/>
      <c r="G9" s="138"/>
    </row>
    <row r="10" s="118" customFormat="1" customHeight="1" spans="1:7">
      <c r="A10" s="140" t="s">
        <v>329</v>
      </c>
      <c r="B10" s="141"/>
      <c r="C10" s="142" t="s">
        <v>330</v>
      </c>
      <c r="D10" s="138">
        <v>202.38</v>
      </c>
      <c r="E10" s="138">
        <v>202.38</v>
      </c>
      <c r="F10" s="138"/>
      <c r="G10" s="138"/>
    </row>
    <row r="11" s="118" customFormat="1" customHeight="1" spans="1:7">
      <c r="A11" s="143" t="s">
        <v>331</v>
      </c>
      <c r="B11" s="132"/>
      <c r="C11" s="144" t="s">
        <v>332</v>
      </c>
      <c r="D11" s="138">
        <v>10.65</v>
      </c>
      <c r="E11" s="138">
        <v>10.65</v>
      </c>
      <c r="F11" s="138"/>
      <c r="G11" s="138"/>
    </row>
    <row r="12" s="118" customFormat="1" customHeight="1" spans="1:7">
      <c r="A12" s="140" t="s">
        <v>325</v>
      </c>
      <c r="B12" s="136"/>
      <c r="C12" s="142"/>
      <c r="D12" s="138"/>
      <c r="E12" s="138"/>
      <c r="F12" s="138"/>
      <c r="G12" s="138"/>
    </row>
    <row r="13" s="118" customFormat="1" customHeight="1" spans="1:7">
      <c r="A13" s="140" t="s">
        <v>327</v>
      </c>
      <c r="B13" s="139"/>
      <c r="C13" s="142"/>
      <c r="D13" s="138"/>
      <c r="E13" s="138"/>
      <c r="F13" s="138"/>
      <c r="G13" s="138"/>
    </row>
    <row r="14" s="118" customFormat="1" customHeight="1" spans="1:13">
      <c r="A14" s="135" t="s">
        <v>329</v>
      </c>
      <c r="B14" s="141"/>
      <c r="C14" s="142"/>
      <c r="D14" s="138"/>
      <c r="E14" s="138"/>
      <c r="F14" s="138"/>
      <c r="G14" s="138"/>
      <c r="M14" s="152"/>
    </row>
    <row r="15" s="118" customFormat="1" customHeight="1" spans="1:7">
      <c r="A15" s="143"/>
      <c r="B15" s="145"/>
      <c r="C15" s="144"/>
      <c r="D15" s="146"/>
      <c r="E15" s="146"/>
      <c r="F15" s="146"/>
      <c r="G15" s="146"/>
    </row>
    <row r="16" s="118" customFormat="1" customHeight="1" spans="1:7">
      <c r="A16" s="143"/>
      <c r="B16" s="145"/>
      <c r="C16" s="145" t="s">
        <v>333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18" customFormat="1" customHeight="1" spans="1:7">
      <c r="A17" s="143"/>
      <c r="B17" s="145"/>
      <c r="C17" s="145"/>
      <c r="D17" s="148"/>
      <c r="E17" s="148"/>
      <c r="F17" s="148"/>
      <c r="G17" s="149"/>
    </row>
    <row r="18" s="118" customFormat="1" customHeight="1" spans="1:7">
      <c r="A18" s="143" t="s">
        <v>334</v>
      </c>
      <c r="B18" s="150">
        <f>B7+B11</f>
        <v>275.65</v>
      </c>
      <c r="C18" s="150" t="s">
        <v>335</v>
      </c>
      <c r="D18" s="148">
        <f>SUM(D7+D16)</f>
        <v>275.65</v>
      </c>
      <c r="E18" s="148">
        <f>SUM(E7+E16)</f>
        <v>275.65</v>
      </c>
      <c r="F18" s="148">
        <f>SUM(F7+F16)</f>
        <v>0</v>
      </c>
      <c r="G18" s="148">
        <f>SUM(G7+G16)</f>
        <v>0</v>
      </c>
    </row>
    <row r="19" customHeight="1" spans="1:6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B28" sqref="B28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3.6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336</v>
      </c>
    </row>
    <row r="2" ht="25.5" customHeight="1" spans="1:5">
      <c r="A2" s="110" t="s">
        <v>337</v>
      </c>
      <c r="B2" s="90"/>
      <c r="C2" s="90"/>
      <c r="D2" s="90"/>
      <c r="E2" s="90"/>
    </row>
    <row r="3" ht="20.1" customHeight="1" spans="1:5">
      <c r="A3" s="100"/>
      <c r="B3" s="90"/>
      <c r="C3" s="90"/>
      <c r="D3" s="90"/>
      <c r="E3" s="90"/>
    </row>
    <row r="4" ht="20.1" customHeight="1" spans="1:5">
      <c r="A4" s="19"/>
      <c r="B4" s="18"/>
      <c r="C4" s="18"/>
      <c r="D4" s="18"/>
      <c r="E4" s="116" t="s">
        <v>314</v>
      </c>
    </row>
    <row r="5" ht="20.1" customHeight="1" spans="1:5">
      <c r="A5" s="38" t="s">
        <v>338</v>
      </c>
      <c r="B5" s="38"/>
      <c r="C5" s="38" t="s">
        <v>339</v>
      </c>
      <c r="D5" s="38"/>
      <c r="E5" s="38"/>
    </row>
    <row r="6" ht="20.1" customHeight="1" spans="1:5">
      <c r="A6" s="66" t="s">
        <v>340</v>
      </c>
      <c r="B6" s="66" t="s">
        <v>341</v>
      </c>
      <c r="C6" s="66" t="s">
        <v>342</v>
      </c>
      <c r="D6" s="66" t="s">
        <v>343</v>
      </c>
      <c r="E6" s="66" t="s">
        <v>344</v>
      </c>
    </row>
    <row r="7" ht="20.1" customHeight="1" spans="1:5">
      <c r="A7" s="27" t="s">
        <v>319</v>
      </c>
      <c r="B7" s="28"/>
      <c r="C7" s="117">
        <v>275.65</v>
      </c>
      <c r="D7" s="117">
        <v>245.65</v>
      </c>
      <c r="E7" s="117">
        <v>30</v>
      </c>
    </row>
    <row r="8" ht="20.1" customHeight="1" spans="1:5">
      <c r="A8" s="27" t="s">
        <v>345</v>
      </c>
      <c r="B8" s="28" t="s">
        <v>326</v>
      </c>
      <c r="C8" s="117">
        <v>50.75</v>
      </c>
      <c r="D8" s="117">
        <v>50.75</v>
      </c>
      <c r="E8" s="117"/>
    </row>
    <row r="9" ht="20.1" customHeight="1" spans="1:5">
      <c r="A9" s="27" t="s">
        <v>346</v>
      </c>
      <c r="B9" s="28" t="s">
        <v>347</v>
      </c>
      <c r="C9" s="117">
        <v>50.75</v>
      </c>
      <c r="D9" s="117">
        <v>50.75</v>
      </c>
      <c r="E9" s="117"/>
    </row>
    <row r="10" ht="20.1" customHeight="1" spans="1:5">
      <c r="A10" s="27" t="s">
        <v>348</v>
      </c>
      <c r="B10" s="28" t="s">
        <v>349</v>
      </c>
      <c r="C10" s="117">
        <v>14.2</v>
      </c>
      <c r="D10" s="117">
        <v>14.2</v>
      </c>
      <c r="E10" s="117"/>
    </row>
    <row r="11" ht="20.1" customHeight="1" spans="1:5">
      <c r="A11" s="27" t="s">
        <v>350</v>
      </c>
      <c r="B11" s="28" t="s">
        <v>351</v>
      </c>
      <c r="C11" s="117">
        <v>7.1</v>
      </c>
      <c r="D11" s="117">
        <v>7.1</v>
      </c>
      <c r="E11" s="117"/>
    </row>
    <row r="12" ht="20.1" customHeight="1" spans="1:5">
      <c r="A12" s="27" t="s">
        <v>352</v>
      </c>
      <c r="B12" s="28" t="s">
        <v>353</v>
      </c>
      <c r="C12" s="117">
        <v>29.45</v>
      </c>
      <c r="D12" s="117">
        <v>29.45</v>
      </c>
      <c r="E12" s="117"/>
    </row>
    <row r="13" ht="20.1" customHeight="1" spans="1:5">
      <c r="A13" s="27" t="s">
        <v>354</v>
      </c>
      <c r="B13" s="28" t="s">
        <v>328</v>
      </c>
      <c r="C13" s="117">
        <v>11.87</v>
      </c>
      <c r="D13" s="117">
        <v>11.87</v>
      </c>
      <c r="E13" s="117"/>
    </row>
    <row r="14" ht="20.1" customHeight="1" spans="1:5">
      <c r="A14" s="27" t="s">
        <v>355</v>
      </c>
      <c r="B14" s="28" t="s">
        <v>356</v>
      </c>
      <c r="C14" s="117">
        <v>11.87</v>
      </c>
      <c r="D14" s="117">
        <v>11.87</v>
      </c>
      <c r="E14" s="117"/>
    </row>
    <row r="15" ht="20.1" customHeight="1" spans="1:5">
      <c r="A15" s="27" t="s">
        <v>357</v>
      </c>
      <c r="B15" s="28" t="s">
        <v>358</v>
      </c>
      <c r="C15" s="117">
        <v>8.87</v>
      </c>
      <c r="D15" s="117">
        <v>8.87</v>
      </c>
      <c r="E15" s="117"/>
    </row>
    <row r="16" ht="20.1" customHeight="1" spans="1:5">
      <c r="A16" s="27" t="s">
        <v>359</v>
      </c>
      <c r="B16" s="28" t="s">
        <v>360</v>
      </c>
      <c r="C16" s="117">
        <v>3</v>
      </c>
      <c r="D16" s="117">
        <v>3</v>
      </c>
      <c r="E16" s="117"/>
    </row>
    <row r="17" ht="20.1" customHeight="1" spans="1:5">
      <c r="A17" s="27" t="s">
        <v>361</v>
      </c>
      <c r="B17" s="28" t="s">
        <v>362</v>
      </c>
      <c r="C17" s="117">
        <v>202.38</v>
      </c>
      <c r="D17" s="117">
        <v>172.38</v>
      </c>
      <c r="E17" s="117">
        <v>30</v>
      </c>
    </row>
    <row r="18" ht="20.1" customHeight="1" spans="1:5">
      <c r="A18" s="27" t="s">
        <v>363</v>
      </c>
      <c r="B18" s="28" t="s">
        <v>364</v>
      </c>
      <c r="C18" s="117">
        <v>202.38</v>
      </c>
      <c r="D18" s="117">
        <v>172.38</v>
      </c>
      <c r="E18" s="117">
        <v>30</v>
      </c>
    </row>
    <row r="19" ht="20.1" customHeight="1" spans="1:5">
      <c r="A19" s="27" t="s">
        <v>365</v>
      </c>
      <c r="B19" s="28" t="s">
        <v>366</v>
      </c>
      <c r="C19" s="117">
        <v>172.38</v>
      </c>
      <c r="D19" s="117">
        <v>172.38</v>
      </c>
      <c r="E19" s="117"/>
    </row>
    <row r="20" ht="20.1" customHeight="1" spans="1:5">
      <c r="A20" s="27" t="s">
        <v>367</v>
      </c>
      <c r="B20" s="28" t="s">
        <v>368</v>
      </c>
      <c r="C20" s="117">
        <v>30</v>
      </c>
      <c r="D20" s="117"/>
      <c r="E20" s="117">
        <v>30</v>
      </c>
    </row>
    <row r="21" ht="20.1" customHeight="1" spans="1:5">
      <c r="A21" s="27" t="s">
        <v>369</v>
      </c>
      <c r="B21" s="28" t="s">
        <v>332</v>
      </c>
      <c r="C21" s="117">
        <v>10.65</v>
      </c>
      <c r="D21" s="117"/>
      <c r="E21" s="117"/>
    </row>
    <row r="22" ht="20.1" customHeight="1" spans="1:5">
      <c r="A22" s="27" t="s">
        <v>370</v>
      </c>
      <c r="B22" s="28" t="s">
        <v>371</v>
      </c>
      <c r="C22" s="117">
        <v>10.65</v>
      </c>
      <c r="D22" s="117"/>
      <c r="E22" s="117"/>
    </row>
    <row r="23" ht="20.1" customHeight="1" spans="1:5">
      <c r="A23" s="27" t="s">
        <v>372</v>
      </c>
      <c r="B23" s="28" t="s">
        <v>373</v>
      </c>
      <c r="C23" s="117">
        <v>10.65</v>
      </c>
      <c r="D23" s="117"/>
      <c r="E23" s="117"/>
    </row>
    <row r="24" ht="20.1" customHeight="1" spans="1:5">
      <c r="A24" s="98" t="s">
        <v>374</v>
      </c>
      <c r="B24" s="12"/>
      <c r="C24" s="12"/>
      <c r="D24" s="12"/>
      <c r="E24" s="12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C26" s="12"/>
      <c r="D26" s="12"/>
      <c r="E26" s="12"/>
    </row>
    <row r="27" customHeight="1" spans="1:5">
      <c r="A27" s="12"/>
      <c r="B27" s="12"/>
      <c r="C27" s="12"/>
      <c r="D27" s="12"/>
      <c r="E27" s="12"/>
    </row>
    <row r="28" customHeight="1" spans="1:5">
      <c r="A28" s="12"/>
      <c r="B28" s="12"/>
      <c r="D28" s="12"/>
      <c r="E28" s="12"/>
    </row>
    <row r="29" customHeight="1" spans="1:5">
      <c r="A29" s="12"/>
      <c r="B29" s="12"/>
      <c r="D29" s="12"/>
      <c r="E29" s="12"/>
    </row>
    <row r="30" s="12" customFormat="1" customHeight="1"/>
    <row r="31" customHeight="1" spans="1:2">
      <c r="A31" s="12"/>
      <c r="B31" s="12"/>
    </row>
    <row r="32" customHeight="1" spans="1:4">
      <c r="A32" s="12"/>
      <c r="B32" s="12"/>
      <c r="D32" s="12"/>
    </row>
    <row r="33" customHeight="1" spans="1:2">
      <c r="A33" s="12"/>
      <c r="B33" s="12"/>
    </row>
    <row r="34" customHeight="1" spans="1:2">
      <c r="A34" s="12"/>
      <c r="B34" s="12"/>
    </row>
    <row r="35" customHeight="1" spans="2:3">
      <c r="B35" s="12"/>
      <c r="C35" s="12"/>
    </row>
    <row r="37" customHeight="1" spans="1:1">
      <c r="A37" s="12"/>
    </row>
    <row r="39" customHeight="1" spans="2:2">
      <c r="B39" s="12"/>
    </row>
    <row r="40" customHeight="1" spans="2:2">
      <c r="B40" s="1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55" sqref="D55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375</v>
      </c>
      <c r="E1" s="109"/>
    </row>
    <row r="2" ht="34.5" customHeight="1" spans="1:5">
      <c r="A2" s="110" t="s">
        <v>376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101" customFormat="1" customHeight="1" spans="1:5">
      <c r="A4" s="19"/>
      <c r="B4" s="18"/>
      <c r="C4" s="18"/>
      <c r="D4" s="18"/>
      <c r="E4" s="112" t="s">
        <v>314</v>
      </c>
    </row>
    <row r="5" s="101" customFormat="1" customHeight="1" spans="1:5">
      <c r="A5" s="38" t="s">
        <v>377</v>
      </c>
      <c r="B5" s="38"/>
      <c r="C5" s="38" t="s">
        <v>378</v>
      </c>
      <c r="D5" s="38"/>
      <c r="E5" s="38"/>
    </row>
    <row r="6" s="101" customFormat="1" customHeight="1" spans="1:5">
      <c r="A6" s="38" t="s">
        <v>340</v>
      </c>
      <c r="B6" s="38" t="s">
        <v>341</v>
      </c>
      <c r="C6" s="38" t="s">
        <v>319</v>
      </c>
      <c r="D6" s="38" t="s">
        <v>379</v>
      </c>
      <c r="E6" s="38" t="s">
        <v>380</v>
      </c>
    </row>
    <row r="7" s="101" customFormat="1" customHeight="1" spans="1:10">
      <c r="A7" s="113" t="s">
        <v>381</v>
      </c>
      <c r="B7" s="51" t="s">
        <v>382</v>
      </c>
      <c r="C7" s="35">
        <f>SUM(C8,C21,C50)</f>
        <v>245.65</v>
      </c>
      <c r="D7" s="35">
        <f>SUM(D8,D21,D50)</f>
        <v>201.9</v>
      </c>
      <c r="E7" s="35">
        <f>SUM(E8,E21,E50)</f>
        <v>43.75</v>
      </c>
      <c r="J7" s="88"/>
    </row>
    <row r="8" s="101" customFormat="1" customHeight="1" spans="1:7">
      <c r="A8" s="27" t="s">
        <v>383</v>
      </c>
      <c r="B8" s="28" t="s">
        <v>384</v>
      </c>
      <c r="C8" s="80">
        <v>170.22</v>
      </c>
      <c r="D8" s="80">
        <v>170.22</v>
      </c>
      <c r="E8" s="35"/>
      <c r="G8" s="88"/>
    </row>
    <row r="9" s="101" customFormat="1" customHeight="1" spans="1:11">
      <c r="A9" s="27" t="s">
        <v>385</v>
      </c>
      <c r="B9" s="28" t="s">
        <v>386</v>
      </c>
      <c r="C9" s="35">
        <v>46.18</v>
      </c>
      <c r="D9" s="35">
        <v>46.18</v>
      </c>
      <c r="E9" s="35"/>
      <c r="F9" s="88"/>
      <c r="G9" s="88"/>
      <c r="K9" s="88"/>
    </row>
    <row r="10" s="101" customFormat="1" customHeight="1" spans="1:8">
      <c r="A10" s="27" t="s">
        <v>387</v>
      </c>
      <c r="B10" s="28" t="s">
        <v>388</v>
      </c>
      <c r="C10" s="35">
        <v>36.08</v>
      </c>
      <c r="D10" s="35">
        <v>36.08</v>
      </c>
      <c r="E10" s="35"/>
      <c r="F10" s="88"/>
      <c r="H10" s="88"/>
    </row>
    <row r="11" s="101" customFormat="1" customHeight="1" spans="1:8">
      <c r="A11" s="27" t="s">
        <v>389</v>
      </c>
      <c r="B11" s="28" t="s">
        <v>390</v>
      </c>
      <c r="C11" s="35">
        <v>30.19</v>
      </c>
      <c r="D11" s="35">
        <v>30.19</v>
      </c>
      <c r="E11" s="35"/>
      <c r="F11" s="88"/>
      <c r="H11" s="88"/>
    </row>
    <row r="12" s="101" customFormat="1" customHeight="1" spans="1:8">
      <c r="A12" s="27" t="s">
        <v>391</v>
      </c>
      <c r="B12" s="28" t="s">
        <v>392</v>
      </c>
      <c r="C12" s="35"/>
      <c r="D12" s="35"/>
      <c r="E12" s="35"/>
      <c r="F12" s="88"/>
      <c r="G12" s="88"/>
      <c r="H12" s="88"/>
    </row>
    <row r="13" s="101" customFormat="1" customHeight="1" spans="1:10">
      <c r="A13" s="27" t="s">
        <v>393</v>
      </c>
      <c r="B13" s="28" t="s">
        <v>394</v>
      </c>
      <c r="C13" s="35">
        <v>14.2</v>
      </c>
      <c r="D13" s="35">
        <v>14.2</v>
      </c>
      <c r="E13" s="35"/>
      <c r="F13" s="88"/>
      <c r="J13" s="88"/>
    </row>
    <row r="14" s="101" customFormat="1" customHeight="1" spans="1:11">
      <c r="A14" s="27" t="s">
        <v>395</v>
      </c>
      <c r="B14" s="28" t="s">
        <v>396</v>
      </c>
      <c r="C14" s="35">
        <v>7.1</v>
      </c>
      <c r="D14" s="35">
        <v>7.1</v>
      </c>
      <c r="E14" s="35"/>
      <c r="F14" s="88"/>
      <c r="G14" s="88"/>
      <c r="K14" s="88"/>
    </row>
    <row r="15" s="101" customFormat="1" customHeight="1" spans="1:11">
      <c r="A15" s="27" t="s">
        <v>397</v>
      </c>
      <c r="B15" s="28" t="s">
        <v>398</v>
      </c>
      <c r="C15" s="35">
        <v>8.87</v>
      </c>
      <c r="D15" s="35">
        <v>8.87</v>
      </c>
      <c r="E15" s="35"/>
      <c r="F15" s="88"/>
      <c r="G15" s="88"/>
      <c r="H15" s="88"/>
      <c r="K15" s="88"/>
    </row>
    <row r="16" s="101" customFormat="1" customHeight="1" spans="1:11">
      <c r="A16" s="27" t="s">
        <v>399</v>
      </c>
      <c r="B16" s="28" t="s">
        <v>400</v>
      </c>
      <c r="C16" s="35"/>
      <c r="D16" s="35"/>
      <c r="E16" s="35"/>
      <c r="F16" s="88"/>
      <c r="G16" s="88"/>
      <c r="K16" s="88"/>
    </row>
    <row r="17" s="101" customFormat="1" customHeight="1" spans="1:11">
      <c r="A17" s="27" t="s">
        <v>401</v>
      </c>
      <c r="B17" s="28" t="s">
        <v>402</v>
      </c>
      <c r="C17" s="35">
        <v>0.27</v>
      </c>
      <c r="D17" s="35">
        <v>0.27</v>
      </c>
      <c r="E17" s="35"/>
      <c r="F17" s="88"/>
      <c r="G17" s="88"/>
      <c r="K17" s="88"/>
    </row>
    <row r="18" s="101" customFormat="1" customHeight="1" spans="1:11">
      <c r="A18" s="27" t="s">
        <v>403</v>
      </c>
      <c r="B18" s="28" t="s">
        <v>404</v>
      </c>
      <c r="C18" s="35">
        <v>10.65</v>
      </c>
      <c r="D18" s="35">
        <v>10.65</v>
      </c>
      <c r="E18" s="35"/>
      <c r="F18" s="88"/>
      <c r="G18" s="88"/>
      <c r="K18" s="88"/>
    </row>
    <row r="19" s="101" customFormat="1" customHeight="1" spans="1:11">
      <c r="A19" s="27" t="s">
        <v>405</v>
      </c>
      <c r="B19" s="28" t="s">
        <v>406</v>
      </c>
      <c r="C19" s="35"/>
      <c r="D19" s="35"/>
      <c r="E19" s="35"/>
      <c r="F19" s="88"/>
      <c r="G19" s="88"/>
      <c r="I19" s="88"/>
      <c r="K19" s="88"/>
    </row>
    <row r="20" s="101" customFormat="1" customHeight="1" spans="1:11">
      <c r="A20" s="27" t="s">
        <v>407</v>
      </c>
      <c r="B20" s="28" t="s">
        <v>408</v>
      </c>
      <c r="C20" s="35">
        <v>16.69</v>
      </c>
      <c r="D20" s="35">
        <v>16.69</v>
      </c>
      <c r="E20" s="35"/>
      <c r="F20" s="88"/>
      <c r="G20" s="88"/>
      <c r="K20" s="88"/>
    </row>
    <row r="21" s="101" customFormat="1" customHeight="1" spans="1:7">
      <c r="A21" s="27" t="s">
        <v>409</v>
      </c>
      <c r="B21" s="28" t="s">
        <v>410</v>
      </c>
      <c r="C21" s="80">
        <v>43.75</v>
      </c>
      <c r="D21" s="80"/>
      <c r="E21" s="80">
        <v>43.75</v>
      </c>
      <c r="F21" s="88"/>
      <c r="G21" s="88"/>
    </row>
    <row r="22" s="101" customFormat="1" customHeight="1" spans="1:14">
      <c r="A22" s="27" t="s">
        <v>411</v>
      </c>
      <c r="B22" s="114" t="s">
        <v>412</v>
      </c>
      <c r="C22" s="35">
        <v>3</v>
      </c>
      <c r="D22" s="35"/>
      <c r="E22" s="35">
        <v>3</v>
      </c>
      <c r="F22" s="88"/>
      <c r="G22" s="88"/>
      <c r="H22" s="88"/>
      <c r="N22" s="88"/>
    </row>
    <row r="23" s="101" customFormat="1" customHeight="1" spans="1:7">
      <c r="A23" s="27" t="s">
        <v>413</v>
      </c>
      <c r="B23" s="115" t="s">
        <v>414</v>
      </c>
      <c r="C23" s="35"/>
      <c r="D23" s="35"/>
      <c r="E23" s="35"/>
      <c r="F23" s="88"/>
      <c r="G23" s="88"/>
    </row>
    <row r="24" s="101" customFormat="1" customHeight="1" spans="1:10">
      <c r="A24" s="27" t="s">
        <v>415</v>
      </c>
      <c r="B24" s="115" t="s">
        <v>416</v>
      </c>
      <c r="C24" s="35"/>
      <c r="D24" s="35"/>
      <c r="E24" s="35"/>
      <c r="F24" s="88"/>
      <c r="H24" s="88"/>
      <c r="J24" s="88"/>
    </row>
    <row r="25" s="101" customFormat="1" customHeight="1" spans="1:8">
      <c r="A25" s="27" t="s">
        <v>417</v>
      </c>
      <c r="B25" s="115" t="s">
        <v>418</v>
      </c>
      <c r="C25" s="35"/>
      <c r="D25" s="35"/>
      <c r="E25" s="35"/>
      <c r="F25" s="88"/>
      <c r="G25" s="88"/>
      <c r="H25" s="88"/>
    </row>
    <row r="26" s="101" customFormat="1" customHeight="1" spans="1:6">
      <c r="A26" s="27" t="s">
        <v>419</v>
      </c>
      <c r="B26" s="115" t="s">
        <v>420</v>
      </c>
      <c r="C26" s="35">
        <v>1</v>
      </c>
      <c r="D26" s="35"/>
      <c r="E26" s="35">
        <v>1</v>
      </c>
      <c r="F26" s="88"/>
    </row>
    <row r="27" s="101" customFormat="1" customHeight="1" spans="1:12">
      <c r="A27" s="27" t="s">
        <v>421</v>
      </c>
      <c r="B27" s="115" t="s">
        <v>422</v>
      </c>
      <c r="C27" s="35">
        <v>2</v>
      </c>
      <c r="D27" s="35"/>
      <c r="E27" s="35">
        <v>2</v>
      </c>
      <c r="F27" s="88"/>
      <c r="G27" s="88"/>
      <c r="I27" s="88"/>
      <c r="L27" s="88"/>
    </row>
    <row r="28" s="101" customFormat="1" customHeight="1" spans="1:8">
      <c r="A28" s="27" t="s">
        <v>423</v>
      </c>
      <c r="B28" s="115" t="s">
        <v>424</v>
      </c>
      <c r="C28" s="35">
        <v>5</v>
      </c>
      <c r="D28" s="35"/>
      <c r="E28" s="35">
        <v>5</v>
      </c>
      <c r="F28" s="88"/>
      <c r="G28" s="88"/>
      <c r="H28" s="88"/>
    </row>
    <row r="29" s="101" customFormat="1" customHeight="1" spans="1:7">
      <c r="A29" s="27" t="s">
        <v>425</v>
      </c>
      <c r="B29" s="115" t="s">
        <v>426</v>
      </c>
      <c r="C29" s="35"/>
      <c r="D29" s="35"/>
      <c r="E29" s="35"/>
      <c r="F29" s="88"/>
      <c r="G29" s="88"/>
    </row>
    <row r="30" s="101" customFormat="1" customHeight="1" spans="1:7">
      <c r="A30" s="27" t="s">
        <v>427</v>
      </c>
      <c r="B30" s="115" t="s">
        <v>428</v>
      </c>
      <c r="C30" s="35"/>
      <c r="D30" s="35"/>
      <c r="E30" s="35"/>
      <c r="F30" s="88"/>
      <c r="G30" s="88"/>
    </row>
    <row r="31" s="101" customFormat="1" customHeight="1" spans="1:7">
      <c r="A31" s="27" t="s">
        <v>429</v>
      </c>
      <c r="B31" s="114" t="s">
        <v>430</v>
      </c>
      <c r="C31" s="35">
        <v>1</v>
      </c>
      <c r="D31" s="35"/>
      <c r="E31" s="35">
        <v>1</v>
      </c>
      <c r="F31" s="88"/>
      <c r="G31" s="88"/>
    </row>
    <row r="32" s="101" customFormat="1" customHeight="1" spans="1:16">
      <c r="A32" s="27" t="s">
        <v>431</v>
      </c>
      <c r="B32" s="114" t="s">
        <v>432</v>
      </c>
      <c r="C32" s="35"/>
      <c r="D32" s="35"/>
      <c r="E32" s="35"/>
      <c r="F32" s="88"/>
      <c r="G32" s="88"/>
      <c r="P32" s="88"/>
    </row>
    <row r="33" s="101" customFormat="1" customHeight="1" spans="1:11">
      <c r="A33" s="27" t="s">
        <v>433</v>
      </c>
      <c r="B33" s="115" t="s">
        <v>434</v>
      </c>
      <c r="C33" s="35">
        <v>3</v>
      </c>
      <c r="D33" s="35"/>
      <c r="E33" s="35">
        <v>3</v>
      </c>
      <c r="F33" s="88"/>
      <c r="G33" s="88"/>
      <c r="H33" s="88"/>
      <c r="K33" s="88"/>
    </row>
    <row r="34" s="101" customFormat="1" customHeight="1" spans="1:9">
      <c r="A34" s="27" t="s">
        <v>435</v>
      </c>
      <c r="B34" s="115" t="s">
        <v>436</v>
      </c>
      <c r="C34" s="35"/>
      <c r="D34" s="35"/>
      <c r="E34" s="35"/>
      <c r="F34" s="88"/>
      <c r="G34" s="88"/>
      <c r="H34" s="88"/>
      <c r="I34" s="88"/>
    </row>
    <row r="35" s="101" customFormat="1" customHeight="1" spans="1:10">
      <c r="A35" s="27" t="s">
        <v>437</v>
      </c>
      <c r="B35" s="115" t="s">
        <v>438</v>
      </c>
      <c r="C35" s="35">
        <v>1</v>
      </c>
      <c r="D35" s="35"/>
      <c r="E35" s="35">
        <v>1</v>
      </c>
      <c r="F35" s="88"/>
      <c r="G35" s="88"/>
      <c r="H35" s="88"/>
      <c r="I35" s="88"/>
      <c r="J35" s="88"/>
    </row>
    <row r="36" s="101" customFormat="1" customHeight="1" spans="1:8">
      <c r="A36" s="27" t="s">
        <v>439</v>
      </c>
      <c r="B36" s="115" t="s">
        <v>440</v>
      </c>
      <c r="C36" s="35">
        <v>1.69</v>
      </c>
      <c r="D36" s="35"/>
      <c r="E36" s="35">
        <v>1.69</v>
      </c>
      <c r="F36" s="88"/>
      <c r="G36" s="88"/>
      <c r="H36" s="88"/>
    </row>
    <row r="37" s="101" customFormat="1" customHeight="1" spans="1:9">
      <c r="A37" s="27" t="s">
        <v>441</v>
      </c>
      <c r="B37" s="115" t="s">
        <v>442</v>
      </c>
      <c r="C37" s="35">
        <v>0.5</v>
      </c>
      <c r="D37" s="35"/>
      <c r="E37" s="35">
        <v>0.5</v>
      </c>
      <c r="F37" s="88"/>
      <c r="I37" s="88"/>
    </row>
    <row r="38" s="101" customFormat="1" customHeight="1" spans="1:8">
      <c r="A38" s="27" t="s">
        <v>443</v>
      </c>
      <c r="B38" s="115" t="s">
        <v>444</v>
      </c>
      <c r="C38" s="35"/>
      <c r="D38" s="35"/>
      <c r="E38" s="35"/>
      <c r="F38" s="88"/>
      <c r="G38" s="88"/>
      <c r="H38" s="88"/>
    </row>
    <row r="39" s="101" customFormat="1" customHeight="1" spans="1:6">
      <c r="A39" s="27" t="s">
        <v>445</v>
      </c>
      <c r="B39" s="115" t="s">
        <v>446</v>
      </c>
      <c r="C39" s="35"/>
      <c r="D39" s="35"/>
      <c r="E39" s="35"/>
      <c r="F39" s="88"/>
    </row>
    <row r="40" s="101" customFormat="1" customHeight="1" spans="1:8">
      <c r="A40" s="27" t="s">
        <v>447</v>
      </c>
      <c r="B40" s="115" t="s">
        <v>448</v>
      </c>
      <c r="C40" s="35"/>
      <c r="D40" s="35"/>
      <c r="E40" s="35"/>
      <c r="F40" s="88"/>
      <c r="G40" s="88"/>
      <c r="H40" s="88"/>
    </row>
    <row r="41" s="101" customFormat="1" customHeight="1" spans="1:8">
      <c r="A41" s="27" t="s">
        <v>449</v>
      </c>
      <c r="B41" s="115" t="s">
        <v>450</v>
      </c>
      <c r="C41" s="35"/>
      <c r="D41" s="35"/>
      <c r="E41" s="35"/>
      <c r="F41" s="88"/>
      <c r="G41" s="88"/>
      <c r="H41" s="88"/>
    </row>
    <row r="42" s="101" customFormat="1" customHeight="1" spans="1:19">
      <c r="A42" s="27" t="s">
        <v>451</v>
      </c>
      <c r="B42" s="115" t="s">
        <v>452</v>
      </c>
      <c r="C42" s="35">
        <v>0.5</v>
      </c>
      <c r="D42" s="35"/>
      <c r="E42" s="35">
        <v>0.5</v>
      </c>
      <c r="F42" s="88"/>
      <c r="G42" s="88"/>
      <c r="J42" s="88"/>
      <c r="S42" s="88"/>
    </row>
    <row r="43" s="101" customFormat="1" customHeight="1" spans="1:7">
      <c r="A43" s="27" t="s">
        <v>453</v>
      </c>
      <c r="B43" s="115" t="s">
        <v>454</v>
      </c>
      <c r="C43" s="35"/>
      <c r="D43" s="35"/>
      <c r="E43" s="35"/>
      <c r="F43" s="88"/>
      <c r="G43" s="88"/>
    </row>
    <row r="44" s="101" customFormat="1" customHeight="1" spans="1:9">
      <c r="A44" s="27" t="s">
        <v>455</v>
      </c>
      <c r="B44" s="114" t="s">
        <v>456</v>
      </c>
      <c r="C44" s="35">
        <v>0.55</v>
      </c>
      <c r="D44" s="35"/>
      <c r="E44" s="35">
        <v>0.55</v>
      </c>
      <c r="F44" s="88"/>
      <c r="G44" s="88"/>
      <c r="H44" s="88"/>
      <c r="I44" s="88"/>
    </row>
    <row r="45" s="101" customFormat="1" customHeight="1" spans="1:7">
      <c r="A45" s="27" t="s">
        <v>457</v>
      </c>
      <c r="B45" s="115" t="s">
        <v>458</v>
      </c>
      <c r="C45" s="35">
        <v>1.39</v>
      </c>
      <c r="D45" s="35"/>
      <c r="E45" s="35">
        <v>1.39</v>
      </c>
      <c r="F45" s="88"/>
      <c r="G45" s="88"/>
    </row>
    <row r="46" s="101" customFormat="1" customHeight="1" spans="1:16">
      <c r="A46" s="27" t="s">
        <v>459</v>
      </c>
      <c r="B46" s="115" t="s">
        <v>460</v>
      </c>
      <c r="C46" s="35"/>
      <c r="D46" s="35"/>
      <c r="E46" s="35"/>
      <c r="F46" s="88"/>
      <c r="G46" s="88"/>
      <c r="I46" s="88"/>
      <c r="P46" s="88"/>
    </row>
    <row r="47" s="101" customFormat="1" customHeight="1" spans="1:16">
      <c r="A47" s="27" t="s">
        <v>461</v>
      </c>
      <c r="B47" s="115" t="s">
        <v>462</v>
      </c>
      <c r="C47" s="35">
        <v>16.42</v>
      </c>
      <c r="D47" s="35"/>
      <c r="E47" s="35">
        <v>16.42</v>
      </c>
      <c r="F47" s="88"/>
      <c r="G47" s="88"/>
      <c r="H47" s="88"/>
      <c r="P47" s="88"/>
    </row>
    <row r="48" s="101" customFormat="1" customHeight="1" spans="1:10">
      <c r="A48" s="27" t="s">
        <v>463</v>
      </c>
      <c r="B48" s="115" t="s">
        <v>464</v>
      </c>
      <c r="C48" s="35"/>
      <c r="D48" s="35"/>
      <c r="E48" s="35"/>
      <c r="F48" s="88"/>
      <c r="G48" s="88"/>
      <c r="H48" s="88"/>
      <c r="J48" s="88"/>
    </row>
    <row r="49" s="101" customFormat="1" customHeight="1" spans="1:9">
      <c r="A49" s="27" t="s">
        <v>465</v>
      </c>
      <c r="B49" s="115" t="s">
        <v>466</v>
      </c>
      <c r="C49" s="35">
        <v>6.7</v>
      </c>
      <c r="D49" s="35"/>
      <c r="E49" s="35">
        <v>6.7</v>
      </c>
      <c r="F49" s="88"/>
      <c r="G49" s="88"/>
      <c r="H49" s="88"/>
      <c r="I49" s="88"/>
    </row>
    <row r="50" s="101" customFormat="1" customHeight="1" spans="1:8">
      <c r="A50" s="27" t="s">
        <v>467</v>
      </c>
      <c r="B50" s="28" t="s">
        <v>468</v>
      </c>
      <c r="C50" s="80">
        <v>31.68</v>
      </c>
      <c r="D50" s="80">
        <v>31.68</v>
      </c>
      <c r="E50" s="35"/>
      <c r="F50" s="88"/>
      <c r="H50" s="88"/>
    </row>
    <row r="51" s="101" customFormat="1" customHeight="1" spans="1:7">
      <c r="A51" s="27" t="s">
        <v>469</v>
      </c>
      <c r="B51" s="115" t="s">
        <v>470</v>
      </c>
      <c r="C51" s="35">
        <v>0.93</v>
      </c>
      <c r="D51" s="35">
        <v>0.93</v>
      </c>
      <c r="E51" s="35"/>
      <c r="F51" s="88"/>
      <c r="G51" s="88"/>
    </row>
    <row r="52" s="101" customFormat="1" customHeight="1" spans="1:10">
      <c r="A52" s="27" t="s">
        <v>471</v>
      </c>
      <c r="B52" s="115" t="s">
        <v>472</v>
      </c>
      <c r="C52" s="35"/>
      <c r="D52" s="35"/>
      <c r="E52" s="35"/>
      <c r="F52" s="88"/>
      <c r="G52" s="88"/>
      <c r="I52" s="88"/>
      <c r="J52" s="88"/>
    </row>
    <row r="53" s="101" customFormat="1" customHeight="1" spans="1:8">
      <c r="A53" s="27" t="s">
        <v>473</v>
      </c>
      <c r="B53" s="115" t="s">
        <v>406</v>
      </c>
      <c r="C53" s="35">
        <v>3</v>
      </c>
      <c r="D53" s="35">
        <v>3</v>
      </c>
      <c r="E53" s="35"/>
      <c r="F53" s="88"/>
      <c r="G53" s="88"/>
      <c r="H53" s="88"/>
    </row>
    <row r="54" s="101" customFormat="1" customHeight="1" spans="1:7">
      <c r="A54" s="27" t="s">
        <v>474</v>
      </c>
      <c r="B54" s="115" t="s">
        <v>475</v>
      </c>
      <c r="C54" s="35"/>
      <c r="D54" s="35"/>
      <c r="E54" s="35"/>
      <c r="F54" s="88"/>
      <c r="G54" s="88"/>
    </row>
    <row r="55" s="101" customFormat="1" customHeight="1" spans="1:7">
      <c r="A55" s="27" t="s">
        <v>476</v>
      </c>
      <c r="B55" s="115" t="s">
        <v>477</v>
      </c>
      <c r="C55" s="35"/>
      <c r="D55" s="35"/>
      <c r="E55" s="35"/>
      <c r="F55" s="88"/>
      <c r="G55" s="88"/>
    </row>
    <row r="56" s="101" customFormat="1" customHeight="1" spans="1:7">
      <c r="A56" s="27" t="s">
        <v>478</v>
      </c>
      <c r="B56" s="115" t="s">
        <v>479</v>
      </c>
      <c r="C56" s="35"/>
      <c r="D56" s="35"/>
      <c r="E56" s="35"/>
      <c r="F56" s="88"/>
      <c r="G56" s="88"/>
    </row>
    <row r="57" s="101" customFormat="1" customHeight="1" spans="1:6">
      <c r="A57" s="27" t="s">
        <v>480</v>
      </c>
      <c r="B57" s="115" t="s">
        <v>481</v>
      </c>
      <c r="C57" s="35">
        <v>27.75</v>
      </c>
      <c r="D57" s="35">
        <v>27.75</v>
      </c>
      <c r="E57" s="35"/>
      <c r="F57" s="88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5" sqref="G5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482</v>
      </c>
      <c r="L1" s="108"/>
    </row>
    <row r="2" ht="27" spans="1:12">
      <c r="A2" s="99" t="s">
        <v>483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101"/>
      <c r="B4" s="101"/>
      <c r="C4" s="101"/>
      <c r="D4" s="101"/>
      <c r="E4" s="101"/>
      <c r="F4" s="101" t="s">
        <v>314</v>
      </c>
      <c r="G4" s="101"/>
      <c r="H4" s="101"/>
      <c r="I4" s="101"/>
      <c r="J4" s="101"/>
      <c r="K4" s="101"/>
      <c r="L4" s="20"/>
    </row>
    <row r="5" ht="20.1" customHeight="1" spans="1:6">
      <c r="A5" s="38" t="s">
        <v>339</v>
      </c>
      <c r="B5" s="38"/>
      <c r="C5" s="38"/>
      <c r="D5" s="38"/>
      <c r="E5" s="38"/>
      <c r="F5" s="38"/>
    </row>
    <row r="6" ht="14.25" customHeight="1" spans="1:6">
      <c r="A6" s="102" t="s">
        <v>319</v>
      </c>
      <c r="B6" s="26" t="s">
        <v>484</v>
      </c>
      <c r="C6" s="66" t="s">
        <v>485</v>
      </c>
      <c r="D6" s="66"/>
      <c r="E6" s="103"/>
      <c r="F6" s="66" t="s">
        <v>486</v>
      </c>
    </row>
    <row r="7" ht="28.5" spans="1:6">
      <c r="A7" s="104"/>
      <c r="B7" s="21"/>
      <c r="C7" s="105" t="s">
        <v>342</v>
      </c>
      <c r="D7" s="106" t="s">
        <v>487</v>
      </c>
      <c r="E7" s="107" t="s">
        <v>488</v>
      </c>
      <c r="F7" s="95"/>
    </row>
    <row r="8" ht="20.1" customHeight="1" spans="1:6">
      <c r="A8" s="55">
        <v>0.5</v>
      </c>
      <c r="B8" s="35"/>
      <c r="C8" s="53"/>
      <c r="D8" s="54"/>
      <c r="E8" s="55"/>
      <c r="F8" s="35">
        <v>0.5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489</v>
      </c>
      <c r="E1" s="60"/>
    </row>
    <row r="2" ht="27" spans="1:5">
      <c r="A2" s="89" t="s">
        <v>490</v>
      </c>
      <c r="B2" s="90"/>
      <c r="C2" s="90"/>
      <c r="D2" s="90"/>
      <c r="E2" s="90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314</v>
      </c>
    </row>
    <row r="5" ht="20.1" customHeight="1" spans="1:5">
      <c r="A5" s="38" t="s">
        <v>340</v>
      </c>
      <c r="B5" s="94" t="s">
        <v>341</v>
      </c>
      <c r="C5" s="38" t="s">
        <v>491</v>
      </c>
      <c r="D5" s="38"/>
      <c r="E5" s="38"/>
    </row>
    <row r="6" ht="20.1" customHeight="1" spans="1:5">
      <c r="A6" s="95"/>
      <c r="B6" s="95"/>
      <c r="C6" s="96" t="s">
        <v>319</v>
      </c>
      <c r="D6" s="96" t="s">
        <v>343</v>
      </c>
      <c r="E6" s="96" t="s">
        <v>344</v>
      </c>
    </row>
    <row r="7" ht="20.1" customHeight="1" spans="1:5">
      <c r="A7" s="50"/>
      <c r="B7" s="97"/>
      <c r="C7" s="54"/>
      <c r="D7" s="55"/>
      <c r="E7" s="35"/>
    </row>
    <row r="8" ht="20.25" customHeight="1" spans="1:5">
      <c r="A8" s="98" t="s">
        <v>492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493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27" spans="1:251">
      <c r="A2" s="61" t="s">
        <v>494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customHeight="1" spans="1:251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customHeight="1" spans="1:251">
      <c r="A4" s="19"/>
      <c r="B4" s="64"/>
      <c r="C4" s="65"/>
      <c r="D4" s="20" t="s">
        <v>314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38" t="s">
        <v>315</v>
      </c>
      <c r="B5" s="38"/>
      <c r="C5" s="38" t="s">
        <v>316</v>
      </c>
      <c r="D5" s="3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66" t="s">
        <v>317</v>
      </c>
      <c r="B6" s="67" t="s">
        <v>318</v>
      </c>
      <c r="C6" s="66" t="s">
        <v>317</v>
      </c>
      <c r="D6" s="66" t="s">
        <v>318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8" t="s">
        <v>495</v>
      </c>
      <c r="B7" s="69">
        <v>275.65</v>
      </c>
      <c r="C7" s="70" t="s">
        <v>326</v>
      </c>
      <c r="D7" s="71">
        <v>50.75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72" t="s">
        <v>496</v>
      </c>
      <c r="B8" s="35"/>
      <c r="C8" s="73" t="s">
        <v>328</v>
      </c>
      <c r="D8" s="74">
        <v>11.87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5" t="s">
        <v>497</v>
      </c>
      <c r="B9" s="69"/>
      <c r="C9" s="73" t="s">
        <v>330</v>
      </c>
      <c r="D9" s="74">
        <v>202.38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6" t="s">
        <v>498</v>
      </c>
      <c r="B10" s="77"/>
      <c r="C10" s="73" t="s">
        <v>332</v>
      </c>
      <c r="D10" s="74">
        <v>10.65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6" t="s">
        <v>499</v>
      </c>
      <c r="B11" s="77"/>
      <c r="C11" s="73"/>
      <c r="D11" s="74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6" t="s">
        <v>500</v>
      </c>
      <c r="B12" s="35"/>
      <c r="C12" s="78"/>
      <c r="D12" s="7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9"/>
      <c r="B13" s="80"/>
      <c r="C13" s="81"/>
      <c r="D13" s="8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83" t="s">
        <v>501</v>
      </c>
      <c r="B14" s="84">
        <f>SUM(B7:B12)</f>
        <v>275.65</v>
      </c>
      <c r="C14" s="85" t="s">
        <v>502</v>
      </c>
      <c r="D14" s="82">
        <v>275.65</v>
      </c>
      <c r="F14" s="12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6" t="s">
        <v>503</v>
      </c>
      <c r="B15" s="84"/>
      <c r="C15" s="73" t="s">
        <v>504</v>
      </c>
      <c r="D15" s="82"/>
      <c r="E15" s="12"/>
      <c r="F15" s="12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6" t="s">
        <v>505</v>
      </c>
      <c r="B16" s="35"/>
      <c r="C16" s="78"/>
      <c r="D16" s="8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5">
      <c r="A17" s="86" t="s">
        <v>506</v>
      </c>
      <c r="B17" s="87">
        <v>275.65</v>
      </c>
      <c r="C17" s="81" t="s">
        <v>507</v>
      </c>
      <c r="D17" s="82">
        <v>275.65</v>
      </c>
      <c r="E17" s="12"/>
    </row>
    <row r="24" customHeight="1" spans="3:3">
      <c r="C24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J13" sqref="J13"/>
    </sheetView>
  </sheetViews>
  <sheetFormatPr defaultColWidth="6.875" defaultRowHeight="12.75" customHeight="1"/>
  <cols>
    <col min="1" max="1" width="9.25" style="10" customWidth="1"/>
    <col min="2" max="2" width="32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508</v>
      </c>
      <c r="L1" s="56"/>
    </row>
    <row r="2" ht="27" customHeight="1" spans="1:12">
      <c r="A2" s="13" t="s">
        <v>509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7" t="s">
        <v>314</v>
      </c>
    </row>
    <row r="5" ht="24" customHeight="1" spans="1:12">
      <c r="A5" s="38" t="s">
        <v>510</v>
      </c>
      <c r="B5" s="38"/>
      <c r="C5" s="39" t="s">
        <v>319</v>
      </c>
      <c r="D5" s="6" t="s">
        <v>505</v>
      </c>
      <c r="E5" s="6" t="s">
        <v>495</v>
      </c>
      <c r="F5" s="6" t="s">
        <v>496</v>
      </c>
      <c r="G5" s="6" t="s">
        <v>497</v>
      </c>
      <c r="H5" s="40" t="s">
        <v>498</v>
      </c>
      <c r="I5" s="39"/>
      <c r="J5" s="6" t="s">
        <v>499</v>
      </c>
      <c r="K5" s="6" t="s">
        <v>500</v>
      </c>
      <c r="L5" s="26" t="s">
        <v>503</v>
      </c>
    </row>
    <row r="6" ht="27" customHeight="1" spans="1:12">
      <c r="A6" s="41" t="s">
        <v>340</v>
      </c>
      <c r="B6" s="42" t="s">
        <v>341</v>
      </c>
      <c r="C6" s="21"/>
      <c r="D6" s="21"/>
      <c r="E6" s="21"/>
      <c r="F6" s="21"/>
      <c r="G6" s="21"/>
      <c r="H6" s="6" t="s">
        <v>511</v>
      </c>
      <c r="I6" s="6" t="s">
        <v>512</v>
      </c>
      <c r="J6" s="21"/>
      <c r="K6" s="21"/>
      <c r="L6" s="21"/>
    </row>
    <row r="7" ht="27" customHeight="1" spans="1:12">
      <c r="A7" s="43" t="s">
        <v>319</v>
      </c>
      <c r="B7" s="44"/>
      <c r="C7" s="45">
        <v>275.65</v>
      </c>
      <c r="D7" s="46"/>
      <c r="E7" s="45">
        <v>275.65</v>
      </c>
      <c r="F7" s="21"/>
      <c r="G7" s="47"/>
      <c r="H7" s="40"/>
      <c r="I7" s="40"/>
      <c r="J7" s="21"/>
      <c r="K7" s="47"/>
      <c r="L7" s="21"/>
    </row>
    <row r="8" ht="27" customHeight="1" spans="1:12">
      <c r="A8" s="48">
        <v>208</v>
      </c>
      <c r="B8" s="44" t="s">
        <v>513</v>
      </c>
      <c r="C8" s="45">
        <v>50.75</v>
      </c>
      <c r="D8" s="46"/>
      <c r="E8" s="45">
        <v>50.75</v>
      </c>
      <c r="F8" s="21"/>
      <c r="G8" s="47"/>
      <c r="H8" s="40"/>
      <c r="I8" s="40"/>
      <c r="J8" s="21"/>
      <c r="K8" s="47"/>
      <c r="L8" s="21"/>
    </row>
    <row r="9" ht="27" customHeight="1" spans="1:12">
      <c r="A9" s="49">
        <v>20805</v>
      </c>
      <c r="B9" s="44" t="s">
        <v>514</v>
      </c>
      <c r="C9" s="45">
        <v>50.75</v>
      </c>
      <c r="D9" s="46"/>
      <c r="E9" s="45">
        <v>50.75</v>
      </c>
      <c r="F9" s="21"/>
      <c r="G9" s="47"/>
      <c r="H9" s="40"/>
      <c r="I9" s="40"/>
      <c r="J9" s="21"/>
      <c r="K9" s="47"/>
      <c r="L9" s="21"/>
    </row>
    <row r="10" ht="27" customHeight="1" spans="1:12">
      <c r="A10" s="49">
        <v>2080505</v>
      </c>
      <c r="B10" s="44" t="s">
        <v>515</v>
      </c>
      <c r="C10" s="45">
        <v>14.2</v>
      </c>
      <c r="D10" s="46"/>
      <c r="E10" s="45">
        <v>14.2</v>
      </c>
      <c r="F10" s="21"/>
      <c r="G10" s="47"/>
      <c r="H10" s="40"/>
      <c r="I10" s="40"/>
      <c r="J10" s="21"/>
      <c r="K10" s="47"/>
      <c r="L10" s="21"/>
    </row>
    <row r="11" ht="27" customHeight="1" spans="1:12">
      <c r="A11" s="49">
        <v>2080506</v>
      </c>
      <c r="B11" s="44" t="s">
        <v>516</v>
      </c>
      <c r="C11" s="45">
        <v>7.1</v>
      </c>
      <c r="D11" s="46"/>
      <c r="E11" s="45">
        <v>7.1</v>
      </c>
      <c r="F11" s="21"/>
      <c r="G11" s="47"/>
      <c r="H11" s="40"/>
      <c r="I11" s="40"/>
      <c r="J11" s="21"/>
      <c r="K11" s="47"/>
      <c r="L11" s="21"/>
    </row>
    <row r="12" ht="27" customHeight="1" spans="1:12">
      <c r="A12" s="49">
        <v>2080599</v>
      </c>
      <c r="B12" s="44" t="s">
        <v>517</v>
      </c>
      <c r="C12" s="45">
        <v>29.45</v>
      </c>
      <c r="D12" s="46"/>
      <c r="E12" s="45">
        <v>29.45</v>
      </c>
      <c r="F12" s="21"/>
      <c r="G12" s="47"/>
      <c r="H12" s="40"/>
      <c r="I12" s="40"/>
      <c r="J12" s="21"/>
      <c r="K12" s="47"/>
      <c r="L12" s="21"/>
    </row>
    <row r="13" ht="27" customHeight="1" spans="1:12">
      <c r="A13" s="49">
        <v>210</v>
      </c>
      <c r="B13" s="44" t="s">
        <v>328</v>
      </c>
      <c r="C13" s="45">
        <v>11.87</v>
      </c>
      <c r="D13" s="46"/>
      <c r="E13" s="45">
        <v>11.87</v>
      </c>
      <c r="F13" s="21"/>
      <c r="G13" s="47"/>
      <c r="H13" s="40"/>
      <c r="I13" s="40"/>
      <c r="J13" s="21"/>
      <c r="K13" s="47"/>
      <c r="L13" s="21"/>
    </row>
    <row r="14" ht="27" customHeight="1" spans="1:12">
      <c r="A14" s="49">
        <v>21011</v>
      </c>
      <c r="B14" s="44" t="s">
        <v>518</v>
      </c>
      <c r="C14" s="45">
        <v>11.87</v>
      </c>
      <c r="D14" s="46"/>
      <c r="E14" s="45">
        <v>11.87</v>
      </c>
      <c r="F14" s="21"/>
      <c r="G14" s="47"/>
      <c r="H14" s="40"/>
      <c r="I14" s="40"/>
      <c r="J14" s="21"/>
      <c r="K14" s="47"/>
      <c r="L14" s="21"/>
    </row>
    <row r="15" ht="27" customHeight="1" spans="1:12">
      <c r="A15" s="49">
        <v>2101101</v>
      </c>
      <c r="B15" s="44" t="s">
        <v>519</v>
      </c>
      <c r="C15" s="45">
        <v>8.87</v>
      </c>
      <c r="D15" s="46"/>
      <c r="E15" s="45">
        <v>8.87</v>
      </c>
      <c r="F15" s="21"/>
      <c r="G15" s="47"/>
      <c r="H15" s="40"/>
      <c r="I15" s="40"/>
      <c r="J15" s="21"/>
      <c r="K15" s="47"/>
      <c r="L15" s="21"/>
    </row>
    <row r="16" ht="27" customHeight="1" spans="1:12">
      <c r="A16" s="49">
        <v>2101199</v>
      </c>
      <c r="B16" s="44" t="s">
        <v>520</v>
      </c>
      <c r="C16" s="45">
        <v>3</v>
      </c>
      <c r="D16" s="46"/>
      <c r="E16" s="45">
        <v>3</v>
      </c>
      <c r="F16" s="21"/>
      <c r="G16" s="47"/>
      <c r="H16" s="40"/>
      <c r="I16" s="40"/>
      <c r="J16" s="21"/>
      <c r="K16" s="47"/>
      <c r="L16" s="21"/>
    </row>
    <row r="17" ht="27" customHeight="1" spans="1:12">
      <c r="A17" s="49">
        <v>215</v>
      </c>
      <c r="B17" s="44" t="s">
        <v>362</v>
      </c>
      <c r="C17" s="45">
        <v>202.38</v>
      </c>
      <c r="D17" s="46"/>
      <c r="E17" s="45">
        <v>202.38</v>
      </c>
      <c r="F17" s="21"/>
      <c r="G17" s="47"/>
      <c r="H17" s="40"/>
      <c r="I17" s="40"/>
      <c r="J17" s="21"/>
      <c r="K17" s="47"/>
      <c r="L17" s="21"/>
    </row>
    <row r="18" ht="27" customHeight="1" spans="1:12">
      <c r="A18" s="49">
        <v>21508</v>
      </c>
      <c r="B18" s="44" t="s">
        <v>521</v>
      </c>
      <c r="C18" s="45">
        <v>202.38</v>
      </c>
      <c r="D18" s="46"/>
      <c r="E18" s="45">
        <v>202.38</v>
      </c>
      <c r="F18" s="21"/>
      <c r="G18" s="47"/>
      <c r="H18" s="40"/>
      <c r="I18" s="40"/>
      <c r="J18" s="21"/>
      <c r="K18" s="47"/>
      <c r="L18" s="21"/>
    </row>
    <row r="19" ht="27" customHeight="1" spans="1:12">
      <c r="A19" s="49">
        <v>2150801</v>
      </c>
      <c r="B19" s="44" t="s">
        <v>522</v>
      </c>
      <c r="C19" s="45">
        <v>172.38</v>
      </c>
      <c r="D19" s="46"/>
      <c r="E19" s="45">
        <v>172.38</v>
      </c>
      <c r="F19" s="21"/>
      <c r="G19" s="47"/>
      <c r="H19" s="40"/>
      <c r="I19" s="40"/>
      <c r="J19" s="21"/>
      <c r="K19" s="47"/>
      <c r="L19" s="21"/>
    </row>
    <row r="20" ht="27" customHeight="1" spans="1:12">
      <c r="A20" s="49">
        <v>2150899</v>
      </c>
      <c r="B20" s="44" t="s">
        <v>523</v>
      </c>
      <c r="C20" s="45">
        <v>30</v>
      </c>
      <c r="D20" s="46"/>
      <c r="E20" s="45">
        <v>30</v>
      </c>
      <c r="F20" s="21"/>
      <c r="G20" s="47"/>
      <c r="H20" s="40"/>
      <c r="I20" s="40"/>
      <c r="J20" s="21"/>
      <c r="K20" s="47"/>
      <c r="L20" s="21"/>
    </row>
    <row r="21" ht="27" customHeight="1" spans="1:12">
      <c r="A21" s="49">
        <v>221</v>
      </c>
      <c r="B21" s="44" t="s">
        <v>332</v>
      </c>
      <c r="C21" s="45">
        <v>10.65</v>
      </c>
      <c r="D21" s="46"/>
      <c r="E21" s="45">
        <v>10.65</v>
      </c>
      <c r="F21" s="21"/>
      <c r="G21" s="47"/>
      <c r="H21" s="40"/>
      <c r="I21" s="40"/>
      <c r="J21" s="21"/>
      <c r="K21" s="47"/>
      <c r="L21" s="21"/>
    </row>
    <row r="22" ht="27" customHeight="1" spans="1:12">
      <c r="A22" s="49">
        <v>22102</v>
      </c>
      <c r="B22" s="44" t="s">
        <v>524</v>
      </c>
      <c r="C22" s="45">
        <v>10.65</v>
      </c>
      <c r="D22" s="46"/>
      <c r="E22" s="45">
        <v>10.65</v>
      </c>
      <c r="F22" s="21"/>
      <c r="G22" s="47"/>
      <c r="H22" s="40"/>
      <c r="I22" s="40"/>
      <c r="J22" s="21"/>
      <c r="K22" s="47"/>
      <c r="L22" s="21"/>
    </row>
    <row r="23" ht="27.95" customHeight="1" spans="1:12">
      <c r="A23" s="50" t="s">
        <v>525</v>
      </c>
      <c r="B23" s="51" t="s">
        <v>526</v>
      </c>
      <c r="C23" s="52">
        <v>10.65</v>
      </c>
      <c r="D23" s="53"/>
      <c r="E23" s="52">
        <v>10.65</v>
      </c>
      <c r="F23" s="35"/>
      <c r="G23" s="54"/>
      <c r="H23" s="55"/>
      <c r="I23" s="55"/>
      <c r="J23" s="35"/>
      <c r="K23" s="54"/>
      <c r="L23" s="35"/>
    </row>
    <row r="24" ht="21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" customHeight="1" spans="2:1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customHeight="1" spans="2:1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customHeight="1" spans="2:12">
      <c r="B28" s="12"/>
      <c r="C28" s="12"/>
      <c r="D28" s="12"/>
      <c r="F28" s="12"/>
      <c r="G28" s="12"/>
      <c r="H28" s="12"/>
      <c r="I28" s="12"/>
      <c r="J28" s="12"/>
      <c r="K28" s="12"/>
      <c r="L28" s="12"/>
    </row>
    <row r="29" customHeight="1" spans="2:12">
      <c r="B29" s="12"/>
      <c r="C29" s="12"/>
      <c r="I29" s="12"/>
      <c r="J29" s="12"/>
      <c r="K29" s="12"/>
      <c r="L29" s="12"/>
    </row>
    <row r="30" customHeight="1" spans="2:11">
      <c r="B30" s="12"/>
      <c r="J30" s="12"/>
      <c r="K30" s="12"/>
    </row>
    <row r="31" customHeight="1" spans="2:12">
      <c r="B31" s="12"/>
      <c r="J31" s="12"/>
      <c r="K31" s="12"/>
      <c r="L31" s="12"/>
    </row>
    <row r="32" customHeight="1" spans="2:10">
      <c r="B32" s="12"/>
      <c r="E32" s="12"/>
      <c r="J32" s="12"/>
    </row>
    <row r="33" customHeight="1" spans="2:10">
      <c r="B33" s="12"/>
      <c r="I33" s="12"/>
      <c r="J33" s="12"/>
    </row>
    <row r="34" customHeight="1" spans="2:9">
      <c r="B34" s="12"/>
      <c r="I34" s="12"/>
    </row>
    <row r="35" customHeight="1" spans="2:11">
      <c r="B35" s="12"/>
      <c r="I35" s="12"/>
      <c r="K35" s="12"/>
    </row>
    <row r="36" customHeight="1" spans="2:2">
      <c r="B36" s="12"/>
    </row>
    <row r="37" customHeight="1" spans="2:6">
      <c r="B37" s="12"/>
      <c r="C37" s="12"/>
      <c r="F37" s="12"/>
    </row>
    <row r="38" customHeight="1" spans="2:2">
      <c r="B38" s="12"/>
    </row>
    <row r="39" customHeight="1" spans="2:4">
      <c r="B39" s="12"/>
      <c r="C39" s="12"/>
      <c r="D39" s="12"/>
    </row>
    <row r="40" customHeight="1" spans="2:11">
      <c r="B40" s="12"/>
      <c r="K40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C11" sqref="C11"/>
    </sheetView>
  </sheetViews>
  <sheetFormatPr defaultColWidth="6.875" defaultRowHeight="12.75" customHeight="1"/>
  <cols>
    <col min="1" max="1" width="13.375" style="10" customWidth="1"/>
    <col min="2" max="2" width="37.12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527</v>
      </c>
      <c r="B1" s="12"/>
    </row>
    <row r="2" ht="27" spans="1:8">
      <c r="A2" s="13" t="s">
        <v>528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314</v>
      </c>
    </row>
    <row r="5" ht="29.25" customHeight="1" spans="1:8">
      <c r="A5" s="6" t="s">
        <v>340</v>
      </c>
      <c r="B5" s="6" t="s">
        <v>341</v>
      </c>
      <c r="C5" s="6" t="s">
        <v>319</v>
      </c>
      <c r="D5" s="21" t="s">
        <v>343</v>
      </c>
      <c r="E5" s="6" t="s">
        <v>344</v>
      </c>
      <c r="F5" s="6" t="s">
        <v>529</v>
      </c>
      <c r="G5" s="6" t="s">
        <v>530</v>
      </c>
      <c r="H5" s="6" t="s">
        <v>531</v>
      </c>
    </row>
    <row r="6" ht="29.25" customHeight="1" spans="1:8">
      <c r="A6" s="22" t="s">
        <v>319</v>
      </c>
      <c r="B6" s="23"/>
      <c r="C6" s="24">
        <v>275.65</v>
      </c>
      <c r="D6" s="24">
        <v>245.65</v>
      </c>
      <c r="E6" s="25">
        <v>30</v>
      </c>
      <c r="F6" s="26"/>
      <c r="G6" s="26"/>
      <c r="H6" s="26"/>
    </row>
    <row r="7" ht="29.25" customHeight="1" spans="1:8">
      <c r="A7" s="27" t="s">
        <v>345</v>
      </c>
      <c r="B7" s="28" t="s">
        <v>326</v>
      </c>
      <c r="C7" s="24">
        <v>50.75</v>
      </c>
      <c r="D7" s="29">
        <v>50.75</v>
      </c>
      <c r="E7" s="21"/>
      <c r="F7" s="26"/>
      <c r="G7" s="26"/>
      <c r="H7" s="26"/>
    </row>
    <row r="8" ht="29.25" customHeight="1" spans="1:8">
      <c r="A8" s="27" t="s">
        <v>346</v>
      </c>
      <c r="B8" s="28" t="s">
        <v>347</v>
      </c>
      <c r="C8" s="24">
        <v>50.75</v>
      </c>
      <c r="D8" s="29">
        <v>50.75</v>
      </c>
      <c r="E8" s="21"/>
      <c r="F8" s="26"/>
      <c r="G8" s="26"/>
      <c r="H8" s="26"/>
    </row>
    <row r="9" ht="29.25" customHeight="1" spans="1:8">
      <c r="A9" s="27" t="s">
        <v>348</v>
      </c>
      <c r="B9" s="28" t="s">
        <v>349</v>
      </c>
      <c r="C9" s="24">
        <v>14.2</v>
      </c>
      <c r="D9" s="29">
        <v>14.2</v>
      </c>
      <c r="E9" s="21"/>
      <c r="F9" s="26"/>
      <c r="G9" s="26"/>
      <c r="H9" s="26"/>
    </row>
    <row r="10" ht="29.25" customHeight="1" spans="1:8">
      <c r="A10" s="27" t="s">
        <v>350</v>
      </c>
      <c r="B10" s="28" t="s">
        <v>351</v>
      </c>
      <c r="C10" s="24">
        <v>7.1</v>
      </c>
      <c r="D10" s="29">
        <v>7.1</v>
      </c>
      <c r="E10" s="21"/>
      <c r="F10" s="26"/>
      <c r="G10" s="26"/>
      <c r="H10" s="26"/>
    </row>
    <row r="11" ht="29.25" customHeight="1" spans="1:8">
      <c r="A11" s="27" t="s">
        <v>352</v>
      </c>
      <c r="B11" s="28" t="s">
        <v>353</v>
      </c>
      <c r="C11" s="24">
        <v>29.45</v>
      </c>
      <c r="D11" s="29">
        <v>29.45</v>
      </c>
      <c r="E11" s="21"/>
      <c r="F11" s="26"/>
      <c r="G11" s="26"/>
      <c r="H11" s="26"/>
    </row>
    <row r="12" ht="29.25" customHeight="1" spans="1:8">
      <c r="A12" s="27" t="s">
        <v>354</v>
      </c>
      <c r="B12" s="28" t="s">
        <v>328</v>
      </c>
      <c r="C12" s="24">
        <v>11.87</v>
      </c>
      <c r="D12" s="29">
        <v>11.87</v>
      </c>
      <c r="E12" s="21"/>
      <c r="F12" s="26"/>
      <c r="G12" s="26"/>
      <c r="H12" s="26"/>
    </row>
    <row r="13" ht="29.25" customHeight="1" spans="1:8">
      <c r="A13" s="27" t="s">
        <v>355</v>
      </c>
      <c r="B13" s="28" t="s">
        <v>356</v>
      </c>
      <c r="C13" s="24">
        <v>11.87</v>
      </c>
      <c r="D13" s="29">
        <v>11.87</v>
      </c>
      <c r="E13" s="21"/>
      <c r="F13" s="26"/>
      <c r="G13" s="26"/>
      <c r="H13" s="26"/>
    </row>
    <row r="14" ht="29.25" customHeight="1" spans="1:8">
      <c r="A14" s="27" t="s">
        <v>357</v>
      </c>
      <c r="B14" s="28" t="s">
        <v>358</v>
      </c>
      <c r="C14" s="24">
        <v>8.87</v>
      </c>
      <c r="D14" s="29">
        <v>8.87</v>
      </c>
      <c r="E14" s="21"/>
      <c r="F14" s="26"/>
      <c r="G14" s="26"/>
      <c r="H14" s="26"/>
    </row>
    <row r="15" ht="29.25" customHeight="1" spans="1:8">
      <c r="A15" s="27" t="s">
        <v>359</v>
      </c>
      <c r="B15" s="28" t="s">
        <v>360</v>
      </c>
      <c r="C15" s="30">
        <v>3</v>
      </c>
      <c r="D15" s="31">
        <v>3</v>
      </c>
      <c r="E15" s="21"/>
      <c r="F15" s="26"/>
      <c r="G15" s="26"/>
      <c r="H15" s="26"/>
    </row>
    <row r="16" ht="29.25" customHeight="1" spans="1:8">
      <c r="A16" s="27" t="s">
        <v>361</v>
      </c>
      <c r="B16" s="28" t="s">
        <v>362</v>
      </c>
      <c r="C16" s="24">
        <v>202.38</v>
      </c>
      <c r="D16" s="32">
        <v>172.38</v>
      </c>
      <c r="E16" s="25">
        <v>30</v>
      </c>
      <c r="F16" s="26"/>
      <c r="G16" s="26"/>
      <c r="H16" s="26"/>
    </row>
    <row r="17" ht="29.25" customHeight="1" spans="1:8">
      <c r="A17" s="27" t="s">
        <v>363</v>
      </c>
      <c r="B17" s="28" t="s">
        <v>364</v>
      </c>
      <c r="C17" s="24">
        <v>202.38</v>
      </c>
      <c r="D17" s="32">
        <v>172.38</v>
      </c>
      <c r="E17" s="25">
        <v>30</v>
      </c>
      <c r="F17" s="26"/>
      <c r="G17" s="26"/>
      <c r="H17" s="26"/>
    </row>
    <row r="18" ht="29.25" customHeight="1" spans="1:8">
      <c r="A18" s="27" t="s">
        <v>365</v>
      </c>
      <c r="B18" s="28" t="s">
        <v>366</v>
      </c>
      <c r="C18" s="24">
        <v>172.38</v>
      </c>
      <c r="D18" s="32">
        <v>172.38</v>
      </c>
      <c r="E18" s="33"/>
      <c r="F18" s="26"/>
      <c r="G18" s="26"/>
      <c r="H18" s="26"/>
    </row>
    <row r="19" ht="29.25" customHeight="1" spans="1:8">
      <c r="A19" s="27" t="s">
        <v>367</v>
      </c>
      <c r="B19" s="28" t="s">
        <v>368</v>
      </c>
      <c r="C19" s="24">
        <v>30</v>
      </c>
      <c r="D19" s="32"/>
      <c r="E19" s="25">
        <v>30</v>
      </c>
      <c r="F19" s="26"/>
      <c r="G19" s="26"/>
      <c r="H19" s="26"/>
    </row>
    <row r="20" ht="29.25" customHeight="1" spans="1:8">
      <c r="A20" s="27" t="s">
        <v>369</v>
      </c>
      <c r="B20" s="28" t="s">
        <v>332</v>
      </c>
      <c r="C20" s="34">
        <v>10.65</v>
      </c>
      <c r="D20" s="34">
        <v>10.65</v>
      </c>
      <c r="E20" s="21"/>
      <c r="F20" s="26"/>
      <c r="G20" s="26"/>
      <c r="H20" s="26"/>
    </row>
    <row r="21" ht="29.25" customHeight="1" spans="1:8">
      <c r="A21" s="27" t="s">
        <v>370</v>
      </c>
      <c r="B21" s="28" t="s">
        <v>371</v>
      </c>
      <c r="C21" s="34">
        <v>10.65</v>
      </c>
      <c r="D21" s="34">
        <v>10.65</v>
      </c>
      <c r="E21" s="21"/>
      <c r="F21" s="26"/>
      <c r="G21" s="26"/>
      <c r="H21" s="26"/>
    </row>
    <row r="22" ht="27" customHeight="1" spans="1:8">
      <c r="A22" s="27" t="s">
        <v>372</v>
      </c>
      <c r="B22" s="28" t="s">
        <v>373</v>
      </c>
      <c r="C22" s="34">
        <v>10.65</v>
      </c>
      <c r="D22" s="34">
        <v>10.65</v>
      </c>
      <c r="E22" s="35"/>
      <c r="F22" s="35"/>
      <c r="G22" s="35"/>
      <c r="H22" s="35"/>
    </row>
    <row r="23" ht="18.75" customHeight="1" spans="1:8">
      <c r="A23" s="12"/>
      <c r="B23" s="12"/>
      <c r="C23" s="12"/>
      <c r="D23" s="12"/>
      <c r="E23" s="12"/>
      <c r="F23" s="12"/>
      <c r="G23" s="12"/>
      <c r="H23" s="12"/>
    </row>
    <row r="24" ht="18.75" customHeight="1" spans="1:8">
      <c r="A24" s="12"/>
      <c r="B24" s="12"/>
      <c r="C24" s="12"/>
      <c r="D24" s="12"/>
      <c r="E24" s="12"/>
      <c r="F24" s="12"/>
      <c r="G24" s="12"/>
      <c r="H24" s="12"/>
    </row>
    <row r="25" customHeight="1" spans="1:8">
      <c r="A25" s="12"/>
      <c r="B25" s="12"/>
      <c r="D25" s="12"/>
      <c r="E25" s="12"/>
      <c r="F25" s="12"/>
      <c r="G25" s="12"/>
      <c r="H25" s="12"/>
    </row>
    <row r="26" customHeight="1" spans="1:9">
      <c r="A26" s="12"/>
      <c r="B26" s="12"/>
      <c r="D26" s="12"/>
      <c r="E26" s="12"/>
      <c r="F26" s="12"/>
      <c r="G26" s="12"/>
      <c r="H26" s="12"/>
      <c r="I26" s="12"/>
    </row>
    <row r="27" customHeight="1" spans="1:8">
      <c r="A27" s="12"/>
      <c r="B27" s="12"/>
      <c r="D27" s="12"/>
      <c r="E27" s="12"/>
      <c r="F27" s="12"/>
      <c r="G27" s="12"/>
      <c r="H27" s="12"/>
    </row>
    <row r="28" customHeight="1" spans="1:7">
      <c r="A28" s="12"/>
      <c r="B28" s="12"/>
      <c r="D28" s="12"/>
      <c r="E28" s="12"/>
      <c r="F28" s="12"/>
      <c r="G28" s="12"/>
    </row>
    <row r="29" customHeight="1" spans="1:9">
      <c r="A29" s="12"/>
      <c r="B29" s="12"/>
      <c r="C29" s="12"/>
      <c r="D29" s="12"/>
      <c r="E29" s="12"/>
      <c r="F29" s="12"/>
      <c r="G29" s="12"/>
      <c r="I29" s="12"/>
    </row>
    <row r="30" customHeight="1" spans="2:8">
      <c r="B30" s="12"/>
      <c r="F30" s="12"/>
      <c r="G30" s="12"/>
      <c r="H30" s="12"/>
    </row>
    <row r="31" customHeight="1" spans="1:7">
      <c r="A31" s="12"/>
      <c r="B31" s="12"/>
      <c r="F31" s="12"/>
      <c r="G31" s="12"/>
    </row>
    <row r="32" customHeight="1" spans="2:6">
      <c r="B32" s="12"/>
      <c r="F32" s="12"/>
    </row>
    <row r="33" customHeight="1" spans="1:8">
      <c r="A33" s="12"/>
      <c r="B33" s="12"/>
      <c r="H33" s="12"/>
    </row>
    <row r="34" customHeight="1" spans="1:5">
      <c r="A34" s="12"/>
      <c r="B34" s="12"/>
      <c r="E34" s="12"/>
    </row>
    <row r="35" customHeight="1" spans="3:6">
      <c r="C35" s="12"/>
      <c r="F35" s="12"/>
    </row>
    <row r="36" customHeight="1" spans="2:2">
      <c r="B36" s="12"/>
    </row>
    <row r="37" customHeight="1" spans="2:2">
      <c r="B37" s="12"/>
    </row>
    <row r="38" customHeight="1" spans="7:7">
      <c r="G38" s="12"/>
    </row>
    <row r="39" customHeight="1" spans="2:2">
      <c r="B39" s="12"/>
    </row>
    <row r="40" customHeight="1" spans="3:7">
      <c r="C40" s="12"/>
      <c r="G40" s="12"/>
    </row>
  </sheetData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