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4"/>
  </bookViews>
  <sheets>
    <sheet name="两坪乡溪沟流域岸线环境综合整治" sheetId="1" r:id="rId1"/>
    <sheet name="培石乡岸线环境综合治理" sheetId="2" r:id="rId2"/>
    <sheet name="2022年度部门整体绩效自评表" sheetId="3" r:id="rId3"/>
    <sheet name="重庆市巫山县2021年农业水价综合改革项目绩效评价指标评分表" sheetId="4" r:id="rId4"/>
    <sheet name="Sheet4" sheetId="5" r:id="rId5"/>
  </sheets>
  <calcPr calcId="144525"/>
</workbook>
</file>

<file path=xl/sharedStrings.xml><?xml version="1.0" encoding="utf-8"?>
<sst xmlns="http://schemas.openxmlformats.org/spreadsheetml/2006/main" count="630" uniqueCount="219">
  <si>
    <t>2022年度二级项目绩效自评表</t>
  </si>
  <si>
    <t>状态：绩效审核已审</t>
  </si>
  <si>
    <t>项目名称：</t>
  </si>
  <si>
    <t>2022年第一批国家重大水利工程（三峡后续）-巫山县两坪乡溪沟流域岸线环境综合整治</t>
  </si>
  <si>
    <t>项目编码：</t>
  </si>
  <si>
    <t>50023722T000002429766</t>
  </si>
  <si>
    <t>自评总分：</t>
  </si>
  <si>
    <t>91.70</t>
  </si>
  <si>
    <t/>
  </si>
  <si>
    <t>项目主管部门：</t>
  </si>
  <si>
    <t>026-巫山县水利局</t>
  </si>
  <si>
    <t>财政归口处室：</t>
  </si>
  <si>
    <t>006-农业农村科</t>
  </si>
  <si>
    <t>部门联系人：</t>
  </si>
  <si>
    <t>童德奎</t>
  </si>
  <si>
    <t>联系电话：</t>
  </si>
  <si>
    <t>15870589150</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</si>
  <si>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</si>
  <si>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</si>
  <si>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</si>
  <si>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</si>
  <si>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</si>
  <si>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</si>
  <si>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</si>
  <si>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</si>
  <si>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</si>
  <si>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</si>
  <si>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</si>
  <si>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</si>
  <si>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</si>
  <si>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</si>
  <si>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河道治理长度2.23千米，库岸治理0.34千米，项目区居民满意度90%，项目区移民满意度80%.</t>
  </si>
  <si>
    <t>完成95%</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</si>
  <si>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</si>
  <si>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</si>
  <si>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</si>
  <si>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</si>
  <si>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</si>
  <si>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</si>
  <si>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</si>
  <si>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</si>
  <si>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</si>
  <si>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</si>
  <si>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</si>
  <si>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</si>
  <si>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</si>
  <si>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河道治理长度</t>
  </si>
  <si>
    <t>千米</t>
  </si>
  <si>
    <t>≥</t>
  </si>
  <si>
    <t>2.23</t>
  </si>
  <si>
    <t>0</t>
  </si>
  <si>
    <t>100</t>
  </si>
  <si>
    <t>10</t>
  </si>
  <si>
    <t>库岸治理</t>
  </si>
  <si>
    <t>0.34</t>
  </si>
  <si>
    <t>工程质量合格率</t>
  </si>
  <si>
    <t>%</t>
  </si>
  <si>
    <t>＝</t>
  </si>
  <si>
    <t>项目按时开工率</t>
  </si>
  <si>
    <t>岸线安全保障率</t>
  </si>
  <si>
    <t>防洪能力提升标准</t>
  </si>
  <si>
    <t>年</t>
  </si>
  <si>
    <t>20</t>
  </si>
  <si>
    <t>项目完成后正常运行比例</t>
  </si>
  <si>
    <t>项目区居民满意度</t>
  </si>
  <si>
    <t>90</t>
  </si>
  <si>
    <t>5</t>
  </si>
  <si>
    <t>项目区移民满意度</t>
  </si>
  <si>
    <t>80</t>
  </si>
  <si>
    <t>项目调整概算程序完备率</t>
  </si>
  <si>
    <t>2022年第一批国家重大水利建设（三峡后续）-巫山县培石乡岸线环境综合治理</t>
  </si>
  <si>
    <t>50023722T000002429834</t>
  </si>
  <si>
    <t>92.80</t>
  </si>
  <si>
    <t>库岸治理长度0.74千米，步道长0.15千米，项目区居民满意度90%，</t>
  </si>
  <si>
    <t>全部完成</t>
  </si>
  <si>
    <t>步道长</t>
  </si>
  <si>
    <t>0.15</t>
  </si>
  <si>
    <t>0.74</t>
  </si>
  <si>
    <t>2022年度部门整体绩效自评表</t>
  </si>
  <si>
    <t>巫山县水利局整体自评</t>
  </si>
  <si>
    <t>50023700022P000025</t>
  </si>
  <si>
    <t>94.60</t>
  </si>
  <si>
    <t>张文敏</t>
  </si>
  <si>
    <t>18723043377</t>
  </si>
  <si>
    <t>1、全县29座水厂维修养护，24个乡镇面上水利工程维修及养护。
2、开展巫山县洪水灾害隐患调查、干旱灾害致灾调查与评估，充分利用现有审定成果集成大江大河主要控制断面洪水特征值图表，干旱致灾调查与评估，绘制山丘区中小河流洪水淹没范围图，从而摸清我县水旱灾害风险隐患底数，客观反映当前全县水旱灾害风险情况，为各级政府有效开展水旱灾害防治和应急管理工作，切实保障社会经济可持续发展提供水旱灾害风险信息和科学决策依据
3、南水北调中线补水
4、全面推行河长制，组织开展河长制宣传、教育、培训工作；统筹编制实施“一河一策”方案；加强河湖管护，做好巡河查河，组织开展污水“三排”，河道“三乱”提升“三率”专项行动；创建巫山大宁河市级示范河流。
5、2022年水土保持方案技术专家评审费用
6、运行维护1个水文中心站机房、1个山洪灾害预警系统和中小河流水雨情系统、7个水文站、13个自动水位站、152个自动雨量站和152个广播预警站。2、购置药品、耗材等进行17个市级监测断面、14个河长断面、43个乡镇水厂及全县农村人饮供水工程水质日常、应急检测工作。
7、水资源和水利工程建设管理、水文与水旱灾害防御、水生态建设和河道管理、农村水利、水土保持、三峡后续和水利工程移民管理、水利行业质量安全生产监督管理及机关日常运转。</t>
  </si>
  <si>
    <t>全额完成</t>
  </si>
  <si>
    <t>洪水灾害致灾调查成果报告</t>
  </si>
  <si>
    <t>本</t>
  </si>
  <si>
    <t>1</t>
  </si>
  <si>
    <t>监测站点通畅率</t>
  </si>
  <si>
    <t>95</t>
  </si>
  <si>
    <t>实际完成情况（项目建设的实际情况，用以反映和考核项目产出目标的实现程度）</t>
  </si>
  <si>
    <t>座</t>
  </si>
  <si>
    <t>68</t>
  </si>
  <si>
    <t>水土保持方案</t>
  </si>
  <si>
    <t>个</t>
  </si>
  <si>
    <t>资金到位率</t>
  </si>
  <si>
    <t>工程及时验收率</t>
  </si>
  <si>
    <t>截止2022年12月31日，资金拨付率</t>
  </si>
  <si>
    <t>监测预警水雨情及水质信息，及时向相关地区发送信息</t>
  </si>
  <si>
    <t>受益人口数（实际受益人口与计划受益人口比较，用以反映和考核项目实施队发展所带来的直接或间接影响）</t>
  </si>
  <si>
    <t>人/户</t>
  </si>
  <si>
    <t>13708</t>
  </si>
  <si>
    <t>河长制有名有实、河长河湖水生态环境改善，逐步实现“水清、河畅、岸绿、精美”目标。</t>
  </si>
  <si>
    <t>贫困户满意度</t>
  </si>
  <si>
    <t>重庆市巫山县2021年农业水价综合改革项目绩效评价指标评分表</t>
  </si>
  <si>
    <t>一级
指标</t>
  </si>
  <si>
    <t>二级指标</t>
  </si>
  <si>
    <t>三级指标</t>
  </si>
  <si>
    <t>指标解释</t>
  </si>
  <si>
    <t>指标说明</t>
  </si>
  <si>
    <t>分值</t>
  </si>
  <si>
    <t>得分</t>
  </si>
  <si>
    <t>扣分说明</t>
  </si>
  <si>
    <t>决策</t>
  </si>
  <si>
    <t>项目立项</t>
  </si>
  <si>
    <t>项目立项规范性</t>
  </si>
  <si>
    <t>项目的申请、设立过程是否符合相关要求，用以反映和考核项目立项的规范情况。</t>
  </si>
  <si>
    <t>项目是否按照规定的程序申请设立</t>
  </si>
  <si>
    <t>所提交的文件、材料是否符合相关要求</t>
  </si>
  <si>
    <t>事前是否已经过必要的可行性研究、专家论证、风险评估、集体决策等</t>
  </si>
  <si>
    <t>绩效目标合理性</t>
  </si>
  <si>
    <t>项目所设定的绩效目标是否依据充分，是否符合客观实际，用以反映和考核项目绩效目标与项目实施的相符情况。</t>
  </si>
  <si>
    <t>是否符合国家相关法律法规、国民经济发展规划和党委政府决策</t>
  </si>
  <si>
    <t>是否与项目实施单位或委托单位职责密切相关</t>
  </si>
  <si>
    <t>项目是否为促进事业发展所必需</t>
  </si>
  <si>
    <t>项目预期产出效益和效果是否符合正常的业绩水平</t>
  </si>
  <si>
    <t>绩效指标明确性</t>
  </si>
  <si>
    <t>依据绩效目标设定的绩效指标是否清晰、细化、可衡量等，用以反映和考核项目绩效目标的明细化情况。</t>
  </si>
  <si>
    <t>是否将项目绩效目标细化分解为具体的绩效指标</t>
  </si>
  <si>
    <t>是否通过清晰、可衡量的指标值予以体现</t>
  </si>
  <si>
    <t>是否与项目年度任务数或计划数相对应</t>
  </si>
  <si>
    <t>是否与预算确定的项目投资额或资金量相匹配</t>
  </si>
  <si>
    <t>资金落实</t>
  </si>
  <si>
    <t>实际到位资金与计划投入资金的比率，用以反映和考核资金落实情况对项目实施的总体保障程度。</t>
  </si>
  <si>
    <t>资金到位率=（实际到位资金/计划投入资金）×100%。
实际到位资金：本年度实际落实到具体项目的资金。
计划投入资金：本年度计划投入到具体项目的资金。
资金到位率100%得满分；若未到位，实际到位资金大于实际投资金额，得3分，否则按实际到位比例得分。</t>
  </si>
  <si>
    <t>依据巫山水利〔2020〕245号，投资额1021万元。到位资金1021万元，其中中央财政620万元，市级财政资金401万元。</t>
  </si>
  <si>
    <t>资金支付率</t>
  </si>
  <si>
    <t>实际支付资金与应支付资金的比率，用以反映和考核资金落实情况对项目实施的总体保障程度。</t>
  </si>
  <si>
    <t>资金支付率=（实际支付资金/应支付资金）×100%。
实际支付资金：本年度支付的具体项目的资金。 
应支付资金：本年度预算安排到具体项目的资金。        
资金支付率≥90%，得3分；
85%≤资金支付率&lt;90%，得2.5分；80%≤资金支付率&lt;85%，得2分；
70%≤资金支付率&lt;80%，得1.5分；60%≤资金支付率&lt;70%，得1分；
60%≤资金支付率&lt;70%，得0.5分；资金支付率&lt;60%,零分。</t>
  </si>
  <si>
    <t>项目计划投入资金1356.36万元，2021年计划完成投资超70%。2021年实际投资资金额833.17万元，完成投资超70%。资金支付率达标。</t>
  </si>
  <si>
    <t>过程</t>
  </si>
  <si>
    <t>组织实施</t>
  </si>
  <si>
    <t>项目自评</t>
  </si>
  <si>
    <t>按照要求各预算单位对实施项目开展绩效自评。</t>
  </si>
  <si>
    <t>业主单位对项目开展自评，提供自评报告和自评表
已开展项目绩效自评得3分；未提供自评报告或自评表扣1分，自评报告内容与实际不符，扣2分。</t>
  </si>
  <si>
    <t>组织管理</t>
  </si>
  <si>
    <t>项目实施单位的组织机构是否健全，组织构成是否合理，运转是否有效，用以反映和考核组织管理对项目顺利实施的保障情况。</t>
  </si>
  <si>
    <t>是否建立组织机构或落实专人负责项目推进工作</t>
  </si>
  <si>
    <t>项目团队构成中是否包含一定数量的专业人员</t>
  </si>
  <si>
    <t>是否对重大事项实行集体决策和会签制度</t>
  </si>
  <si>
    <t>制度建立执行</t>
  </si>
  <si>
    <t>项目实施是否符合相关业务管理规定，用以反映和考核业务管理制度的建立和有效执行情况。</t>
  </si>
  <si>
    <t>建立并严格执行项目管理招投标制</t>
  </si>
  <si>
    <t>建立并严格执行项目管理监理制</t>
  </si>
  <si>
    <t>建立并严格执行项目管理合同制</t>
  </si>
  <si>
    <t>建立并严格执行项目管理公示制</t>
  </si>
  <si>
    <t>项目质量可控性</t>
  </si>
  <si>
    <t>项目实施单位是否为达到项目质量要求而采取了必需的措施,用以反映和考核项目实施单位对项目质量的控制情况。</t>
  </si>
  <si>
    <t>是否具有相应的项目质量要求，项目质量保障控制体系健全</t>
  </si>
  <si>
    <t>是否采取了相应的项目质量检查、验收等必需的控制措施或手段
项目质量检查及验收有瑕疵扣0.5分/次，扣完为止</t>
  </si>
  <si>
    <t>档案管理</t>
  </si>
  <si>
    <t>项目档案资料是否齐全，并有专人管理。</t>
  </si>
  <si>
    <t>项目应有的档案资料是否齐全，并有专人管理</t>
  </si>
  <si>
    <t>财务管理</t>
  </si>
  <si>
    <t>制度健全性</t>
  </si>
  <si>
    <t>项目实施单位的财务制度是否健全，用以反映和考核财务管理制度对资金规范、安全运行的保障情况。</t>
  </si>
  <si>
    <t>是否具有相应的项目资金管理办法</t>
  </si>
  <si>
    <t>项目资金管理办法是否符合相关财务会计制度的规定</t>
  </si>
  <si>
    <t>资金使用合规性</t>
  </si>
  <si>
    <t>项目资金使用是否符合相关的财务管理制度规定，用以反映和考核项目资金的规范运行情况。</t>
  </si>
  <si>
    <t>是否符合国家财经法规和财务管理制度以及有关专项资金管理办法的规定</t>
  </si>
  <si>
    <t>资金的拨付是否有完整的审批程序和手续
审批程序和手续有瑕疵，扣0.5分/次，扣完为止</t>
  </si>
  <si>
    <t>项目的重大开支是否经过评估认证</t>
  </si>
  <si>
    <t>是否符合项目预算批复或合同规定的用途</t>
  </si>
  <si>
    <t>是否存在截留、挤占、挪用、虚列支出等情况</t>
  </si>
  <si>
    <t>产出</t>
  </si>
  <si>
    <t>产出数量</t>
  </si>
  <si>
    <t>实际完成率</t>
  </si>
  <si>
    <t>项目实施的实际产出数与计划产出数的比率，用以反映和考核项目产出数量目标的实现程度。</t>
  </si>
  <si>
    <t>实际完成率=（实际产出数/计划产出数）×100%。
计划产出数：根据绩效目标，2021年底完成工程建设的70%，得1分
2022年6月底，建设任务完成比例为100%，得1分
通过验收得2分</t>
  </si>
  <si>
    <t>截至2022年6月底，建设任务已完成，但尚未进行验收。</t>
  </si>
  <si>
    <t>产出质量</t>
  </si>
  <si>
    <t>质量达标率</t>
  </si>
  <si>
    <t>项目完成的质量，用以反映和考核项目产出质量目标的实现程度。</t>
  </si>
  <si>
    <t>已建工程是否存在质量问题</t>
  </si>
  <si>
    <t>项目实施工程中是否发生安全事故</t>
  </si>
  <si>
    <t>产出时效</t>
  </si>
  <si>
    <t>完成及时率</t>
  </si>
  <si>
    <t>项目实际完成时间与计划完成时间的比率，用以反映和考核项目产出时效目标的实现程度。</t>
  </si>
  <si>
    <t>项目是否按时开工。
按合同约定时间开工得满分。每延后一个月扣1分，扣完为止</t>
  </si>
  <si>
    <t>项目资金是否按工程进度拨款。
按工程进度拨款得满分，未按工程进度拨款每次扣1分，扣完为止。</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</si>
  <si>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</si>
  <si>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</si>
  <si>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</si>
  <si>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计划成本：项目实施单位为完成工作目标计划安排的预算支出。
项目实际支出在预算控制内，得满分</t>
  </si>
  <si>
    <t>效益</t>
  </si>
  <si>
    <t>项目效益</t>
  </si>
  <si>
    <t>经济效益</t>
  </si>
  <si>
    <t>反映的是该项目实施是否产生直接或间接经济效益。</t>
  </si>
  <si>
    <t>改善农业生产条件：（1）新增、恢复灌溉面积；（2）改善灌溉面积；（3）新增经济作物生产能力；（4）新增供水能力
每完成一项得2分</t>
  </si>
  <si>
    <t>1、经分析本项目对新增、恢复、改善灌溉面积、新增经济作物生产能力及供水能力起到积极的作用，可提高粮食综合生产能力，得4分。
2、本次发放问卷共计30份，回收30份，调查结果为：93.33%的人认为有改善灌溉面积的作用，66.67%的人认为可以提升经济作物生产能力，93%的人认为可以提升供水能力，计算问卷调查结果平均得分2*93%+1*67%+1*93%=3.46分。</t>
  </si>
  <si>
    <t>社会效益</t>
  </si>
  <si>
    <t>项目实施对社会发展所带来的直接或间接影响情况。</t>
  </si>
  <si>
    <t>改善农业生产条件：（1）新增恢复灌溉面积亩均经济作物增产能力；（2）改善灌溉面积亩均经济作物增产能力；（3）解决饮水问题；（4）增加灌区受益人口
每完成一项得2分</t>
  </si>
  <si>
    <t>经分析本项目对新增、恢复、改善灌溉面积、新增经济作物生产能力及供水能力起到积极的作用，可提高粮食综合生产能力，有利于解决饮水问题，增加灌区受益人口</t>
  </si>
  <si>
    <t>生态效益</t>
  </si>
  <si>
    <t>项目实施对生态环境所带来的直接或间接影响情况。</t>
  </si>
  <si>
    <t>提高节水能力、提高渠系水利用系数</t>
  </si>
  <si>
    <t>1、经分析本项目对节水能力的提升起到积极的作用，得3分。
2、本次发放问卷共计30份，回收30份，调查结果为：53%的人认为有节水作用，47%的人认为无明显节水作用。计算问卷调查结果平均得分3*53%=1.59分。</t>
  </si>
  <si>
    <t>可持续影响</t>
  </si>
  <si>
    <t>项目后续运行及成效发挥的可持续影响情况。</t>
  </si>
  <si>
    <t>已建设工程是否良性运行</t>
  </si>
  <si>
    <t>工程设计使用年限是否达到50年以上</t>
  </si>
  <si>
    <t>服务对象满意度</t>
  </si>
  <si>
    <t>服务对象对项目实施效果的满意程度。</t>
  </si>
  <si>
    <t>受益群众满意度≥90%</t>
  </si>
  <si>
    <t>根据问卷调查，67%的被调查对象对项目实施效果很满意，30%的被调查对象对项目实施项目满意，3%的被调查对象对项目实施项目不满意。满意度为97%。</t>
  </si>
  <si>
    <t>合计</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</si>
</sst>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0.00_ "/>
    <numFmt numFmtId="178" formatCode="#,##0.00_ "/>
  </numFmts>
  <fonts count="32">
    <font>
      <sz val="11"/>
      <color theme="1"/>
      <name val="宋体"/>
      <charset val="134"/>
      <scheme val="minor"/>
    </font>
    <font>
      <sz val="11"/>
      <color theme="1"/>
      <name val="仿宋"/>
      <charset val="134"/>
    </font>
    <font>
      <b/>
      <sz val="16"/>
      <name val="仿宋"/>
      <charset val="134"/>
    </font>
    <font>
      <b/>
      <sz val="10"/>
      <name val="仿宋"/>
      <charset val="134"/>
    </font>
    <font>
      <sz val="10"/>
      <name val="仿宋"/>
      <charset val="134"/>
    </font>
    <font>
      <sz val="10"/>
      <color theme="1"/>
      <name val="仿宋"/>
      <charset val="134"/>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2"/>
      <name val="宋体"/>
      <charset val="134"/>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1" applyNumberFormat="0" applyFont="0" applyAlignment="0" applyProtection="0">
      <alignment vertical="center"/>
    </xf>
    <xf numFmtId="0" fontId="12"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8" applyNumberFormat="0" applyFill="0" applyAlignment="0" applyProtection="0">
      <alignment vertical="center"/>
    </xf>
    <xf numFmtId="0" fontId="15" fillId="0" borderId="8" applyNumberFormat="0" applyFill="0" applyAlignment="0" applyProtection="0">
      <alignment vertical="center"/>
    </xf>
    <xf numFmtId="0" fontId="12" fillId="21" borderId="0" applyNumberFormat="0" applyBorder="0" applyAlignment="0" applyProtection="0">
      <alignment vertical="center"/>
    </xf>
    <xf numFmtId="0" fontId="22" fillId="0" borderId="12" applyNumberFormat="0" applyFill="0" applyAlignment="0" applyProtection="0">
      <alignment vertical="center"/>
    </xf>
    <xf numFmtId="0" fontId="12" fillId="32" borderId="0" applyNumberFormat="0" applyBorder="0" applyAlignment="0" applyProtection="0">
      <alignment vertical="center"/>
    </xf>
    <xf numFmtId="0" fontId="14" fillId="5" borderId="7" applyNumberFormat="0" applyAlignment="0" applyProtection="0">
      <alignment vertical="center"/>
    </xf>
    <xf numFmtId="0" fontId="28" fillId="5" borderId="9" applyNumberFormat="0" applyAlignment="0" applyProtection="0">
      <alignment vertical="center"/>
    </xf>
    <xf numFmtId="0" fontId="20" fillId="15" borderId="10" applyNumberFormat="0" applyAlignment="0" applyProtection="0">
      <alignment vertical="center"/>
    </xf>
    <xf numFmtId="0" fontId="13" fillId="31" borderId="0" applyNumberFormat="0" applyBorder="0" applyAlignment="0" applyProtection="0">
      <alignment vertical="center"/>
    </xf>
    <xf numFmtId="0" fontId="12" fillId="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31" fillId="30" borderId="0" applyNumberFormat="0" applyBorder="0" applyAlignment="0" applyProtection="0">
      <alignment vertical="center"/>
    </xf>
    <xf numFmtId="0" fontId="25" fillId="23" borderId="0" applyNumberFormat="0" applyBorder="0" applyAlignment="0" applyProtection="0">
      <alignment vertical="center"/>
    </xf>
    <xf numFmtId="0" fontId="13" fillId="3" borderId="0" applyNumberFormat="0" applyBorder="0" applyAlignment="0" applyProtection="0">
      <alignment vertical="center"/>
    </xf>
    <xf numFmtId="0" fontId="12" fillId="10"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9" fillId="0" borderId="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2" fillId="22" borderId="0" applyNumberFormat="0" applyBorder="0" applyAlignment="0" applyProtection="0">
      <alignment vertical="center"/>
    </xf>
    <xf numFmtId="0" fontId="13" fillId="6" borderId="0" applyNumberFormat="0" applyBorder="0" applyAlignment="0" applyProtection="0">
      <alignment vertical="center"/>
    </xf>
    <xf numFmtId="0" fontId="12" fillId="19" borderId="0" applyNumberFormat="0" applyBorder="0" applyAlignment="0" applyProtection="0">
      <alignment vertical="center"/>
    </xf>
    <xf numFmtId="0" fontId="12" fillId="28" borderId="0" applyNumberFormat="0" applyBorder="0" applyAlignment="0" applyProtection="0">
      <alignment vertical="center"/>
    </xf>
    <xf numFmtId="0" fontId="13" fillId="18" borderId="0" applyNumberFormat="0" applyBorder="0" applyAlignment="0" applyProtection="0">
      <alignment vertical="center"/>
    </xf>
    <xf numFmtId="0" fontId="12" fillId="25" borderId="0" applyNumberFormat="0" applyBorder="0" applyAlignment="0" applyProtection="0">
      <alignment vertical="center"/>
    </xf>
  </cellStyleXfs>
  <cellXfs count="5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176" fontId="3" fillId="0" borderId="1" xfId="8" applyNumberFormat="1" applyFont="1" applyFill="1" applyBorder="1" applyAlignment="1">
      <alignment horizontal="center" vertical="center" wrapText="1"/>
    </xf>
    <xf numFmtId="176" fontId="3" fillId="0" borderId="1" xfId="8" applyNumberFormat="1" applyFont="1" applyFill="1" applyBorder="1" applyAlignment="1">
      <alignment horizontal="center" vertical="center"/>
    </xf>
    <xf numFmtId="0" fontId="3" fillId="0" borderId="1" xfId="37"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4" fillId="0" borderId="3" xfId="0" applyFont="1" applyFill="1" applyBorder="1" applyAlignment="1">
      <alignment vertical="center" textRotation="255"/>
    </xf>
    <xf numFmtId="0" fontId="4" fillId="0" borderId="2"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10" fontId="1" fillId="0" borderId="0" xfId="11" applyNumberFormat="1" applyFont="1" applyFill="1">
      <alignment vertical="center"/>
    </xf>
    <xf numFmtId="14" fontId="1" fillId="0" borderId="0" xfId="0" applyNumberFormat="1" applyFont="1" applyFill="1" applyAlignment="1">
      <alignment horizontal="left" vertical="center"/>
    </xf>
    <xf numFmtId="0" fontId="0" fillId="0" borderId="0" xfId="0" applyAlignment="1">
      <alignment vertical="top"/>
    </xf>
    <xf numFmtId="0" fontId="6" fillId="0" borderId="1" xfId="0" applyFont="1" applyBorder="1" applyAlignment="1">
      <alignment horizontal="center" vertical="center"/>
    </xf>
    <xf numFmtId="0" fontId="7" fillId="0" borderId="1" xfId="0" applyFont="1" applyBorder="1" applyAlignment="1">
      <alignment horizontal="right" vertical="center" indent="1"/>
    </xf>
    <xf numFmtId="0" fontId="8" fillId="0" borderId="1" xfId="0" applyFont="1" applyBorder="1" applyAlignment="1">
      <alignment horizontal="right" vertical="center"/>
    </xf>
    <xf numFmtId="0" fontId="0" fillId="0" borderId="1" xfId="0" applyBorder="1" applyAlignment="1">
      <alignment horizontal="left" vertical="center" indent="1"/>
    </xf>
    <xf numFmtId="177" fontId="0" fillId="0" borderId="1" xfId="0" applyNumberFormat="1" applyBorder="1" applyAlignment="1">
      <alignment horizontal="left" vertical="center" indent="1"/>
    </xf>
    <xf numFmtId="0" fontId="9" fillId="0" borderId="1"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0" fillId="0" borderId="1" xfId="0" applyBorder="1" applyAlignment="1">
      <alignment horizontal="right" vertical="center" indent="1"/>
    </xf>
    <xf numFmtId="178" fontId="0" fillId="0" borderId="1" xfId="0" applyNumberFormat="1" applyBorder="1" applyAlignment="1">
      <alignment horizontal="right" vertical="center" indent="1"/>
    </xf>
    <xf numFmtId="0" fontId="8" fillId="0" borderId="1" xfId="0" applyFont="1" applyBorder="1" applyAlignment="1">
      <alignment horizontal="center" vertical="center"/>
    </xf>
    <xf numFmtId="0" fontId="10" fillId="0" borderId="1" xfId="0" applyFont="1" applyBorder="1" applyAlignment="1">
      <alignment horizontal="left" vertical="top" wrapText="1"/>
    </xf>
    <xf numFmtId="0" fontId="0" fillId="0" borderId="1" xfId="0" applyBorder="1" applyAlignment="1">
      <alignment horizontal="left" vertical="center" wrapText="1" indent="1"/>
    </xf>
    <xf numFmtId="0" fontId="0" fillId="0" borderId="1" xfId="0" applyNumberFormat="1" applyBorder="1" applyAlignment="1">
      <alignment horizontal="right" vertical="center" indent="1"/>
    </xf>
    <xf numFmtId="177" fontId="0" fillId="0" borderId="1" xfId="0" applyNumberFormat="1" applyBorder="1" applyAlignment="1">
      <alignment horizontal="right" vertical="center" indent="1"/>
    </xf>
    <xf numFmtId="177" fontId="11" fillId="0" borderId="1" xfId="0" applyNumberFormat="1" applyFont="1" applyBorder="1" applyAlignment="1">
      <alignment horizontal="right" vertical="center" inden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DA323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file:///C:\Users\ADMINI~1\AppData\Local\Temp\ksohtml2884\wps1.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8</xdr:col>
      <xdr:colOff>143510</xdr:colOff>
      <xdr:row>0</xdr:row>
      <xdr:rowOff>19050</xdr:rowOff>
    </xdr:to>
    <xdr:pic>
      <xdr:nvPicPr>
        <xdr:cNvPr id="2" name="图片 1"/>
        <xdr:cNvPicPr>
          <a:picLocks noChangeAspect="1"/>
        </xdr:cNvPicPr>
      </xdr:nvPicPr>
      <xdr:blipFill>
        <a:blip r:embed="rId1" r:link="rId2"/>
        <a:stretch>
          <a:fillRect/>
        </a:stretch>
      </xdr:blipFill>
      <xdr:spPr>
        <a:xfrm>
          <a:off x="0" y="0"/>
          <a:ext cx="562991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workbookViewId="0">
      <selection activeCell="F15" sqref="F15"/>
    </sheetView>
  </sheetViews>
  <sheetFormatPr defaultColWidth="9" defaultRowHeight="13.5"/>
  <cols>
    <col min="1" max="1" width="18.125" customWidth="1"/>
    <col min="2" max="2" width="11.75" customWidth="1"/>
    <col min="3" max="3" width="10.625" customWidth="1"/>
    <col min="4" max="4" width="14.25" customWidth="1"/>
    <col min="5" max="5" width="13.125" customWidth="1"/>
    <col min="6" max="6" width="13.75" customWidth="1"/>
    <col min="7" max="7" width="14.875" customWidth="1"/>
    <col min="8" max="8" width="13.5" customWidth="1"/>
    <col min="9" max="9" width="9.375" customWidth="1"/>
    <col min="10" max="10" width="13.5" customWidth="1"/>
    <col min="11" max="11" width="10.375" customWidth="1"/>
    <col min="12" max="12" width="12.5" customWidth="1"/>
  </cols>
  <sheetData>
    <row r="1" ht="33" customHeight="1" spans="1:12">
      <c r="A1" s="38" t="s">
        <v>0</v>
      </c>
      <c r="B1" s="38"/>
      <c r="C1" s="38"/>
      <c r="D1" s="38"/>
      <c r="E1" s="38"/>
      <c r="F1" s="38"/>
      <c r="G1" s="38"/>
      <c r="H1" s="38"/>
      <c r="I1" s="38"/>
      <c r="J1" s="38"/>
      <c r="K1" s="38"/>
      <c r="L1" s="38"/>
    </row>
    <row r="2" ht="21" customHeight="1" spans="1:12">
      <c r="A2" s="39" t="s">
        <v>1</v>
      </c>
      <c r="B2" s="39"/>
      <c r="C2" s="39"/>
      <c r="D2" s="39"/>
      <c r="E2" s="39"/>
      <c r="F2" s="39"/>
      <c r="G2" s="39"/>
      <c r="H2" s="39"/>
      <c r="I2" s="39"/>
      <c r="J2" s="39"/>
      <c r="K2" s="39"/>
      <c r="L2" s="39"/>
    </row>
    <row r="3" ht="57" customHeight="1" spans="1:12">
      <c r="A3" s="40" t="s">
        <v>2</v>
      </c>
      <c r="B3" s="52" t="s">
        <v>3</v>
      </c>
      <c r="C3" s="52"/>
      <c r="D3" s="40" t="s">
        <v>4</v>
      </c>
      <c r="E3" s="41" t="s">
        <v>5</v>
      </c>
      <c r="F3" s="41"/>
      <c r="G3" s="40" t="s">
        <v>6</v>
      </c>
      <c r="H3" s="42" t="s">
        <v>7</v>
      </c>
      <c r="I3" s="42"/>
      <c r="J3" s="40" t="s">
        <v>8</v>
      </c>
      <c r="K3" s="41" t="s">
        <v>8</v>
      </c>
      <c r="L3" s="41"/>
    </row>
    <row r="4" ht="25.05" customHeight="1" spans="1:12">
      <c r="A4" s="40" t="s">
        <v>9</v>
      </c>
      <c r="B4" s="41" t="s">
        <v>10</v>
      </c>
      <c r="C4" s="41"/>
      <c r="D4" s="40" t="s">
        <v>11</v>
      </c>
      <c r="E4" s="41" t="s">
        <v>12</v>
      </c>
      <c r="F4" s="41"/>
      <c r="G4" s="40" t="s">
        <v>13</v>
      </c>
      <c r="H4" s="41" t="s">
        <v>14</v>
      </c>
      <c r="I4" s="41"/>
      <c r="J4" s="40" t="s">
        <v>15</v>
      </c>
      <c r="K4" s="41" t="s">
        <v>16</v>
      </c>
      <c r="L4" s="41"/>
    </row>
    <row r="5" ht="24" customHeight="1" spans="1:12">
      <c r="A5" s="43" t="s">
        <v>17</v>
      </c>
      <c r="B5" s="43"/>
      <c r="C5" s="43"/>
      <c r="D5" s="43"/>
      <c r="E5" s="43"/>
      <c r="F5" s="43"/>
      <c r="G5" s="43"/>
      <c r="H5" s="43"/>
      <c r="I5" s="43"/>
      <c r="J5" s="43"/>
      <c r="K5" s="43"/>
      <c r="L5" s="43"/>
    </row>
    <row r="6" ht="25.05" customHeight="1" spans="1:12">
      <c r="A6" s="44"/>
      <c r="B6" s="45"/>
      <c r="C6" s="46" t="s">
        <v>18</v>
      </c>
      <c r="D6" s="47"/>
      <c r="E6" s="46" t="s">
        <v>19</v>
      </c>
      <c r="F6" s="47"/>
      <c r="G6" s="46" t="s">
        <v>20</v>
      </c>
      <c r="H6" s="47"/>
      <c r="I6" s="46" t="s">
        <v>21</v>
      </c>
      <c r="J6" s="47"/>
      <c r="K6" s="50" t="s">
        <v>22</v>
      </c>
      <c r="L6" s="50" t="s">
        <v>23</v>
      </c>
    </row>
    <row r="7" ht="25.05" customHeight="1" spans="1:12">
      <c r="A7" s="48" t="s">
        <v>24</v>
      </c>
      <c r="B7" s="48"/>
      <c r="C7" s="49">
        <v>0</v>
      </c>
      <c r="D7" s="49"/>
      <c r="E7" s="49">
        <v>21000000</v>
      </c>
      <c r="F7" s="49"/>
      <c r="G7" s="49">
        <v>3649715.75</v>
      </c>
      <c r="H7" s="49"/>
      <c r="I7" s="53" t="s">
        <v>8</v>
      </c>
      <c r="J7" s="53"/>
      <c r="K7" s="55" t="s">
        <v>8</v>
      </c>
      <c r="L7" s="55" t="s">
        <v>8</v>
      </c>
    </row>
    <row r="8" ht="25.05" customHeight="1" spans="1:12">
      <c r="A8" s="48" t="s">
        <v>25</v>
      </c>
      <c r="B8" s="48"/>
      <c r="C8" s="49">
        <v>0</v>
      </c>
      <c r="D8" s="49"/>
      <c r="E8" s="49">
        <v>21000000</v>
      </c>
      <c r="F8" s="49"/>
      <c r="G8" s="49">
        <v>3649715.75</v>
      </c>
      <c r="H8" s="49"/>
      <c r="I8" s="53">
        <v>17</v>
      </c>
      <c r="J8" s="53"/>
      <c r="K8" s="55" t="s">
        <v>26</v>
      </c>
      <c r="L8" s="55">
        <v>1.7</v>
      </c>
    </row>
    <row r="9" ht="30" customHeight="1" spans="1:12">
      <c r="A9" s="43" t="s">
        <v>27</v>
      </c>
      <c r="B9" s="43"/>
      <c r="C9" s="43"/>
      <c r="D9" s="43"/>
      <c r="E9" s="43"/>
      <c r="F9" s="43"/>
      <c r="G9" s="43"/>
      <c r="H9" s="43"/>
      <c r="I9" s="43"/>
      <c r="J9" s="43"/>
      <c r="K9" s="43"/>
      <c r="L9" s="43"/>
    </row>
    <row r="10" ht="25.05" customHeight="1" spans="1:12">
      <c r="A10" s="50" t="s">
        <v>28</v>
      </c>
      <c r="B10" s="50"/>
      <c r="C10" s="50"/>
      <c r="D10" s="50"/>
      <c r="E10" s="50" t="s">
        <v>29</v>
      </c>
      <c r="F10" s="50"/>
      <c r="G10" s="50"/>
      <c r="H10" s="50"/>
      <c r="I10" s="50" t="s">
        <v>30</v>
      </c>
      <c r="J10" s="50"/>
      <c r="K10" s="50"/>
      <c r="L10" s="50"/>
    </row>
    <row r="11" s="37" customFormat="1" ht="30" customHeight="1" spans="1:12">
      <c r="A11" s="51" t="s">
        <v>8</v>
      </c>
      <c r="B11" s="51"/>
      <c r="C11" s="51"/>
      <c r="D11" s="51"/>
      <c r="E11" s="51" t="s">
        <v>31</v>
      </c>
      <c r="F11" s="51"/>
      <c r="G11" s="51"/>
      <c r="H11" s="51"/>
      <c r="I11" s="51" t="s">
        <v>32</v>
      </c>
      <c r="J11" s="51"/>
      <c r="K11" s="51"/>
      <c r="L11" s="51"/>
    </row>
    <row r="12" ht="24" customHeight="1" spans="1:12">
      <c r="A12" s="43" t="s">
        <v>33</v>
      </c>
      <c r="B12" s="43"/>
      <c r="C12" s="43"/>
      <c r="D12" s="43"/>
      <c r="E12" s="43"/>
      <c r="F12" s="43"/>
      <c r="G12" s="43"/>
      <c r="H12" s="43"/>
      <c r="I12" s="43"/>
      <c r="J12" s="43"/>
      <c r="K12" s="43"/>
      <c r="L12" s="43"/>
    </row>
    <row r="13" ht="25.05" customHeight="1" spans="1:12">
      <c r="A13" s="50" t="s">
        <v>34</v>
      </c>
      <c r="B13" s="50" t="s">
        <v>35</v>
      </c>
      <c r="C13" s="50" t="s">
        <v>36</v>
      </c>
      <c r="D13" s="50" t="s">
        <v>37</v>
      </c>
      <c r="E13" s="50" t="s">
        <v>38</v>
      </c>
      <c r="F13" s="50" t="s">
        <v>39</v>
      </c>
      <c r="G13" s="50" t="s">
        <v>40</v>
      </c>
      <c r="H13" s="50" t="s">
        <v>41</v>
      </c>
      <c r="I13" s="50" t="s">
        <v>42</v>
      </c>
      <c r="J13" s="50" t="s">
        <v>43</v>
      </c>
      <c r="K13" s="50" t="s">
        <v>44</v>
      </c>
      <c r="L13" s="50" t="s">
        <v>45</v>
      </c>
    </row>
    <row r="14" ht="21" customHeight="1" spans="1:12">
      <c r="A14" s="41" t="s">
        <v>46</v>
      </c>
      <c r="B14" s="41" t="s">
        <v>47</v>
      </c>
      <c r="C14" s="41" t="s">
        <v>48</v>
      </c>
      <c r="D14" s="48" t="s">
        <v>49</v>
      </c>
      <c r="E14" s="48" t="s">
        <v>49</v>
      </c>
      <c r="F14" s="53" t="s">
        <v>50</v>
      </c>
      <c r="G14" s="53" t="s">
        <v>51</v>
      </c>
      <c r="H14" s="54" t="s">
        <v>52</v>
      </c>
      <c r="I14" s="54" t="s">
        <v>52</v>
      </c>
      <c r="J14" s="41" t="s">
        <v>8</v>
      </c>
      <c r="K14" s="41" t="s">
        <v>8</v>
      </c>
      <c r="L14" s="41" t="s">
        <v>8</v>
      </c>
    </row>
    <row r="15" ht="21" customHeight="1" spans="1:12">
      <c r="A15" s="41" t="s">
        <v>53</v>
      </c>
      <c r="B15" s="41" t="s">
        <v>47</v>
      </c>
      <c r="C15" s="41" t="s">
        <v>48</v>
      </c>
      <c r="D15" s="48" t="s">
        <v>54</v>
      </c>
      <c r="E15" s="48" t="s">
        <v>54</v>
      </c>
      <c r="F15" s="53" t="s">
        <v>50</v>
      </c>
      <c r="G15" s="53" t="s">
        <v>51</v>
      </c>
      <c r="H15" s="54" t="s">
        <v>52</v>
      </c>
      <c r="I15" s="54" t="s">
        <v>52</v>
      </c>
      <c r="J15" s="41" t="s">
        <v>8</v>
      </c>
      <c r="K15" s="41" t="s">
        <v>8</v>
      </c>
      <c r="L15" s="41" t="s">
        <v>8</v>
      </c>
    </row>
    <row r="16" ht="21" customHeight="1" spans="1:12">
      <c r="A16" s="41" t="s">
        <v>55</v>
      </c>
      <c r="B16" s="41" t="s">
        <v>56</v>
      </c>
      <c r="C16" s="41" t="s">
        <v>57</v>
      </c>
      <c r="D16" s="48" t="s">
        <v>51</v>
      </c>
      <c r="E16" s="48" t="s">
        <v>51</v>
      </c>
      <c r="F16" s="53" t="s">
        <v>50</v>
      </c>
      <c r="G16" s="53" t="s">
        <v>51</v>
      </c>
      <c r="H16" s="54" t="s">
        <v>52</v>
      </c>
      <c r="I16" s="54" t="s">
        <v>52</v>
      </c>
      <c r="J16" s="41" t="s">
        <v>8</v>
      </c>
      <c r="K16" s="41" t="s">
        <v>8</v>
      </c>
      <c r="L16" s="41" t="s">
        <v>8</v>
      </c>
    </row>
    <row r="17" ht="22" customHeight="1" spans="1:12">
      <c r="A17" s="41" t="s">
        <v>58</v>
      </c>
      <c r="B17" s="41" t="s">
        <v>56</v>
      </c>
      <c r="C17" s="41" t="s">
        <v>57</v>
      </c>
      <c r="D17" s="48" t="s">
        <v>51</v>
      </c>
      <c r="E17" s="48" t="s">
        <v>51</v>
      </c>
      <c r="F17" s="53" t="s">
        <v>50</v>
      </c>
      <c r="G17" s="53" t="s">
        <v>51</v>
      </c>
      <c r="H17" s="54" t="s">
        <v>52</v>
      </c>
      <c r="I17" s="54" t="s">
        <v>52</v>
      </c>
      <c r="J17" s="41" t="s">
        <v>8</v>
      </c>
      <c r="K17" s="41" t="s">
        <v>8</v>
      </c>
      <c r="L17" s="41" t="s">
        <v>8</v>
      </c>
    </row>
    <row r="18" ht="20" customHeight="1" spans="1:12">
      <c r="A18" s="41" t="s">
        <v>59</v>
      </c>
      <c r="B18" s="41" t="s">
        <v>56</v>
      </c>
      <c r="C18" s="41" t="s">
        <v>57</v>
      </c>
      <c r="D18" s="48" t="s">
        <v>51</v>
      </c>
      <c r="E18" s="48" t="s">
        <v>51</v>
      </c>
      <c r="F18" s="53" t="s">
        <v>50</v>
      </c>
      <c r="G18" s="53" t="s">
        <v>51</v>
      </c>
      <c r="H18" s="54" t="s">
        <v>52</v>
      </c>
      <c r="I18" s="54" t="s">
        <v>52</v>
      </c>
      <c r="J18" s="41" t="s">
        <v>8</v>
      </c>
      <c r="K18" s="41" t="s">
        <v>8</v>
      </c>
      <c r="L18" s="41" t="s">
        <v>8</v>
      </c>
    </row>
    <row r="19" ht="24" customHeight="1" spans="1:12">
      <c r="A19" s="41" t="s">
        <v>60</v>
      </c>
      <c r="B19" s="41" t="s">
        <v>61</v>
      </c>
      <c r="C19" s="41" t="s">
        <v>57</v>
      </c>
      <c r="D19" s="48" t="s">
        <v>62</v>
      </c>
      <c r="E19" s="48" t="s">
        <v>62</v>
      </c>
      <c r="F19" s="53" t="s">
        <v>50</v>
      </c>
      <c r="G19" s="53" t="s">
        <v>51</v>
      </c>
      <c r="H19" s="54" t="s">
        <v>52</v>
      </c>
      <c r="I19" s="54" t="s">
        <v>52</v>
      </c>
      <c r="J19" s="41" t="s">
        <v>8</v>
      </c>
      <c r="K19" s="41" t="s">
        <v>8</v>
      </c>
      <c r="L19" s="41" t="s">
        <v>8</v>
      </c>
    </row>
    <row r="20" ht="29" customHeight="1" spans="1:12">
      <c r="A20" s="52" t="s">
        <v>63</v>
      </c>
      <c r="B20" s="41" t="s">
        <v>56</v>
      </c>
      <c r="C20" s="41" t="s">
        <v>57</v>
      </c>
      <c r="D20" s="48" t="s">
        <v>51</v>
      </c>
      <c r="E20" s="48" t="s">
        <v>51</v>
      </c>
      <c r="F20" s="53" t="s">
        <v>50</v>
      </c>
      <c r="G20" s="53" t="s">
        <v>51</v>
      </c>
      <c r="H20" s="54" t="s">
        <v>52</v>
      </c>
      <c r="I20" s="54" t="s">
        <v>52</v>
      </c>
      <c r="J20" s="41" t="s">
        <v>8</v>
      </c>
      <c r="K20" s="41" t="s">
        <v>8</v>
      </c>
      <c r="L20" s="41" t="s">
        <v>8</v>
      </c>
    </row>
    <row r="21" ht="25.05" customHeight="1" spans="1:12">
      <c r="A21" s="41" t="s">
        <v>64</v>
      </c>
      <c r="B21" s="41" t="s">
        <v>56</v>
      </c>
      <c r="C21" s="41" t="s">
        <v>48</v>
      </c>
      <c r="D21" s="48" t="s">
        <v>65</v>
      </c>
      <c r="E21" s="48" t="s">
        <v>65</v>
      </c>
      <c r="F21" s="53" t="s">
        <v>50</v>
      </c>
      <c r="G21" s="53" t="s">
        <v>51</v>
      </c>
      <c r="H21" s="54" t="s">
        <v>66</v>
      </c>
      <c r="I21" s="54" t="s">
        <v>66</v>
      </c>
      <c r="J21" s="41" t="s">
        <v>8</v>
      </c>
      <c r="K21" s="41" t="s">
        <v>8</v>
      </c>
      <c r="L21" s="41" t="s">
        <v>8</v>
      </c>
    </row>
    <row r="22" ht="25.05" customHeight="1" spans="1:12">
      <c r="A22" s="41" t="s">
        <v>67</v>
      </c>
      <c r="B22" s="41" t="s">
        <v>56</v>
      </c>
      <c r="C22" s="41" t="s">
        <v>48</v>
      </c>
      <c r="D22" s="48" t="s">
        <v>68</v>
      </c>
      <c r="E22" s="48" t="s">
        <v>68</v>
      </c>
      <c r="F22" s="53" t="s">
        <v>50</v>
      </c>
      <c r="G22" s="53" t="s">
        <v>51</v>
      </c>
      <c r="H22" s="54" t="s">
        <v>66</v>
      </c>
      <c r="I22" s="54" t="s">
        <v>66</v>
      </c>
      <c r="J22" s="41" t="s">
        <v>8</v>
      </c>
      <c r="K22" s="41" t="s">
        <v>8</v>
      </c>
      <c r="L22" s="41" t="s">
        <v>8</v>
      </c>
    </row>
    <row r="23" ht="33" customHeight="1" spans="1:12">
      <c r="A23" s="52" t="s">
        <v>69</v>
      </c>
      <c r="B23" s="41" t="s">
        <v>56</v>
      </c>
      <c r="C23" s="41" t="s">
        <v>57</v>
      </c>
      <c r="D23" s="48" t="s">
        <v>51</v>
      </c>
      <c r="E23" s="48" t="s">
        <v>51</v>
      </c>
      <c r="F23" s="53" t="s">
        <v>50</v>
      </c>
      <c r="G23" s="53" t="s">
        <v>51</v>
      </c>
      <c r="H23" s="54" t="s">
        <v>52</v>
      </c>
      <c r="I23" s="54" t="s">
        <v>52</v>
      </c>
      <c r="J23" s="41" t="s">
        <v>8</v>
      </c>
      <c r="K23" s="41" t="s">
        <v>8</v>
      </c>
      <c r="L23" s="41" t="s">
        <v>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432638888888889" bottom="0.275" header="0.156944444444444" footer="0.156944444444444"/>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E11" sqref="E11:H11"/>
    </sheetView>
  </sheetViews>
  <sheetFormatPr defaultColWidth="9" defaultRowHeight="13.5"/>
  <cols>
    <col min="1" max="1" width="15.6666666666667" customWidth="1"/>
    <col min="2" max="2" width="11.875" customWidth="1"/>
    <col min="3" max="3" width="13" customWidth="1"/>
    <col min="4" max="4" width="11.25" customWidth="1"/>
    <col min="5" max="5" width="15.6666666666667" customWidth="1"/>
    <col min="6" max="6" width="13.75" customWidth="1"/>
    <col min="7" max="7" width="14" customWidth="1"/>
    <col min="8" max="8" width="12.75" customWidth="1"/>
    <col min="9" max="9" width="12.375" customWidth="1"/>
    <col min="10" max="10" width="13.375" customWidth="1"/>
    <col min="11" max="11" width="10.375" customWidth="1"/>
    <col min="12" max="12" width="15.6666666666667" customWidth="1"/>
  </cols>
  <sheetData>
    <row r="1" ht="33" customHeight="1" spans="1:12">
      <c r="A1" s="38" t="s">
        <v>0</v>
      </c>
      <c r="B1" s="38"/>
      <c r="C1" s="38"/>
      <c r="D1" s="38"/>
      <c r="E1" s="38"/>
      <c r="F1" s="38"/>
      <c r="G1" s="38"/>
      <c r="H1" s="38"/>
      <c r="I1" s="38"/>
      <c r="J1" s="38"/>
      <c r="K1" s="38"/>
      <c r="L1" s="38"/>
    </row>
    <row r="2" ht="25.05" customHeight="1" spans="1:12">
      <c r="A2" s="39" t="s">
        <v>1</v>
      </c>
      <c r="B2" s="39"/>
      <c r="C2" s="39"/>
      <c r="D2" s="39"/>
      <c r="E2" s="39"/>
      <c r="F2" s="39"/>
      <c r="G2" s="39"/>
      <c r="H2" s="39"/>
      <c r="I2" s="39"/>
      <c r="J2" s="39"/>
      <c r="K2" s="39"/>
      <c r="L2" s="39"/>
    </row>
    <row r="3" ht="56" customHeight="1" spans="1:12">
      <c r="A3" s="40" t="s">
        <v>2</v>
      </c>
      <c r="B3" s="52" t="s">
        <v>70</v>
      </c>
      <c r="C3" s="52"/>
      <c r="D3" s="40" t="s">
        <v>4</v>
      </c>
      <c r="E3" s="41" t="s">
        <v>71</v>
      </c>
      <c r="F3" s="41"/>
      <c r="G3" s="40" t="s">
        <v>6</v>
      </c>
      <c r="H3" s="42" t="s">
        <v>72</v>
      </c>
      <c r="I3" s="42"/>
      <c r="J3" s="40" t="s">
        <v>8</v>
      </c>
      <c r="K3" s="41" t="s">
        <v>8</v>
      </c>
      <c r="L3" s="41"/>
    </row>
    <row r="4" ht="25.05" customHeight="1" spans="1:12">
      <c r="A4" s="40" t="s">
        <v>9</v>
      </c>
      <c r="B4" s="41" t="s">
        <v>10</v>
      </c>
      <c r="C4" s="41"/>
      <c r="D4" s="40" t="s">
        <v>11</v>
      </c>
      <c r="E4" s="41" t="s">
        <v>12</v>
      </c>
      <c r="F4" s="41"/>
      <c r="G4" s="40" t="s">
        <v>13</v>
      </c>
      <c r="H4" s="41" t="s">
        <v>14</v>
      </c>
      <c r="I4" s="41"/>
      <c r="J4" s="40" t="s">
        <v>15</v>
      </c>
      <c r="K4" s="41" t="s">
        <v>16</v>
      </c>
      <c r="L4" s="41"/>
    </row>
    <row r="5" ht="23" customHeight="1" spans="1:12">
      <c r="A5" s="43" t="s">
        <v>17</v>
      </c>
      <c r="B5" s="43"/>
      <c r="C5" s="43"/>
      <c r="D5" s="43"/>
      <c r="E5" s="43"/>
      <c r="F5" s="43"/>
      <c r="G5" s="43"/>
      <c r="H5" s="43"/>
      <c r="I5" s="43"/>
      <c r="J5" s="43"/>
      <c r="K5" s="43"/>
      <c r="L5" s="43"/>
    </row>
    <row r="6" ht="25.05" customHeight="1" spans="1:12">
      <c r="A6" s="44"/>
      <c r="B6" s="45"/>
      <c r="C6" s="46" t="s">
        <v>18</v>
      </c>
      <c r="D6" s="47"/>
      <c r="E6" s="46" t="s">
        <v>19</v>
      </c>
      <c r="F6" s="47"/>
      <c r="G6" s="46" t="s">
        <v>20</v>
      </c>
      <c r="H6" s="47"/>
      <c r="I6" s="46" t="s">
        <v>21</v>
      </c>
      <c r="J6" s="47"/>
      <c r="K6" s="50" t="s">
        <v>22</v>
      </c>
      <c r="L6" s="50" t="s">
        <v>23</v>
      </c>
    </row>
    <row r="7" ht="25.05" customHeight="1" spans="1:12">
      <c r="A7" s="48" t="s">
        <v>24</v>
      </c>
      <c r="B7" s="48"/>
      <c r="C7" s="49">
        <v>0</v>
      </c>
      <c r="D7" s="49"/>
      <c r="E7" s="49">
        <v>11000000</v>
      </c>
      <c r="F7" s="49"/>
      <c r="G7" s="49">
        <v>3051074.33</v>
      </c>
      <c r="H7" s="49"/>
      <c r="I7" s="53" t="s">
        <v>8</v>
      </c>
      <c r="J7" s="53"/>
      <c r="K7" s="55" t="s">
        <v>8</v>
      </c>
      <c r="L7" s="55" t="s">
        <v>8</v>
      </c>
    </row>
    <row r="8" ht="25.05" customHeight="1" spans="1:12">
      <c r="A8" s="48" t="s">
        <v>25</v>
      </c>
      <c r="B8" s="48"/>
      <c r="C8" s="49">
        <v>0</v>
      </c>
      <c r="D8" s="49"/>
      <c r="E8" s="49">
        <v>11000000</v>
      </c>
      <c r="F8" s="49"/>
      <c r="G8" s="49">
        <v>3051074.33</v>
      </c>
      <c r="H8" s="49"/>
      <c r="I8" s="53">
        <v>28</v>
      </c>
      <c r="J8" s="53"/>
      <c r="K8" s="55" t="s">
        <v>26</v>
      </c>
      <c r="L8" s="55">
        <v>2.8</v>
      </c>
    </row>
    <row r="9" ht="30" customHeight="1" spans="1:12">
      <c r="A9" s="43" t="s">
        <v>27</v>
      </c>
      <c r="B9" s="43"/>
      <c r="C9" s="43"/>
      <c r="D9" s="43"/>
      <c r="E9" s="43"/>
      <c r="F9" s="43"/>
      <c r="G9" s="43"/>
      <c r="H9" s="43"/>
      <c r="I9" s="43"/>
      <c r="J9" s="43"/>
      <c r="K9" s="43"/>
      <c r="L9" s="43"/>
    </row>
    <row r="10" ht="25.05" customHeight="1" spans="1:12">
      <c r="A10" s="50" t="s">
        <v>28</v>
      </c>
      <c r="B10" s="50"/>
      <c r="C10" s="50"/>
      <c r="D10" s="50"/>
      <c r="E10" s="50" t="s">
        <v>29</v>
      </c>
      <c r="F10" s="50"/>
      <c r="G10" s="50"/>
      <c r="H10" s="50"/>
      <c r="I10" s="50" t="s">
        <v>30</v>
      </c>
      <c r="J10" s="50"/>
      <c r="K10" s="50"/>
      <c r="L10" s="50"/>
    </row>
    <row r="11" s="37" customFormat="1" ht="24" customHeight="1" spans="1:12">
      <c r="A11" s="51" t="s">
        <v>8</v>
      </c>
      <c r="B11" s="51"/>
      <c r="C11" s="51"/>
      <c r="D11" s="51"/>
      <c r="E11" s="51" t="s">
        <v>73</v>
      </c>
      <c r="F11" s="51"/>
      <c r="G11" s="51"/>
      <c r="H11" s="51"/>
      <c r="I11" s="51" t="s">
        <v>74</v>
      </c>
      <c r="J11" s="51"/>
      <c r="K11" s="51"/>
      <c r="L11" s="51"/>
    </row>
    <row r="12" ht="24" customHeight="1" spans="1:12">
      <c r="A12" s="43" t="s">
        <v>33</v>
      </c>
      <c r="B12" s="43"/>
      <c r="C12" s="43"/>
      <c r="D12" s="43"/>
      <c r="E12" s="43"/>
      <c r="F12" s="43"/>
      <c r="G12" s="43"/>
      <c r="H12" s="43"/>
      <c r="I12" s="43"/>
      <c r="J12" s="43"/>
      <c r="K12" s="43"/>
      <c r="L12" s="43"/>
    </row>
    <row r="13" ht="25.05" customHeight="1" spans="1:12">
      <c r="A13" s="50" t="s">
        <v>34</v>
      </c>
      <c r="B13" s="50" t="s">
        <v>35</v>
      </c>
      <c r="C13" s="50" t="s">
        <v>36</v>
      </c>
      <c r="D13" s="50" t="s">
        <v>37</v>
      </c>
      <c r="E13" s="50" t="s">
        <v>38</v>
      </c>
      <c r="F13" s="50" t="s">
        <v>39</v>
      </c>
      <c r="G13" s="50" t="s">
        <v>40</v>
      </c>
      <c r="H13" s="50" t="s">
        <v>41</v>
      </c>
      <c r="I13" s="50" t="s">
        <v>42</v>
      </c>
      <c r="J13" s="50" t="s">
        <v>43</v>
      </c>
      <c r="K13" s="50" t="s">
        <v>44</v>
      </c>
      <c r="L13" s="50" t="s">
        <v>45</v>
      </c>
    </row>
    <row r="14" ht="21" customHeight="1" spans="1:12">
      <c r="A14" s="41" t="s">
        <v>75</v>
      </c>
      <c r="B14" s="41" t="s">
        <v>47</v>
      </c>
      <c r="C14" s="41" t="s">
        <v>48</v>
      </c>
      <c r="D14" s="48" t="s">
        <v>76</v>
      </c>
      <c r="E14" s="48" t="s">
        <v>76</v>
      </c>
      <c r="F14" s="53" t="s">
        <v>50</v>
      </c>
      <c r="G14" s="53" t="s">
        <v>51</v>
      </c>
      <c r="H14" s="54" t="s">
        <v>52</v>
      </c>
      <c r="I14" s="54" t="s">
        <v>52</v>
      </c>
      <c r="J14" s="41" t="s">
        <v>8</v>
      </c>
      <c r="K14" s="41" t="s">
        <v>8</v>
      </c>
      <c r="L14" s="41" t="s">
        <v>8</v>
      </c>
    </row>
    <row r="15" ht="20" customHeight="1" spans="1:12">
      <c r="A15" s="41" t="s">
        <v>53</v>
      </c>
      <c r="B15" s="41" t="s">
        <v>47</v>
      </c>
      <c r="C15" s="41" t="s">
        <v>48</v>
      </c>
      <c r="D15" s="48" t="s">
        <v>77</v>
      </c>
      <c r="E15" s="48" t="s">
        <v>77</v>
      </c>
      <c r="F15" s="53" t="s">
        <v>50</v>
      </c>
      <c r="G15" s="53" t="s">
        <v>51</v>
      </c>
      <c r="H15" s="54" t="s">
        <v>52</v>
      </c>
      <c r="I15" s="54" t="s">
        <v>52</v>
      </c>
      <c r="J15" s="41" t="s">
        <v>8</v>
      </c>
      <c r="K15" s="41" t="s">
        <v>8</v>
      </c>
      <c r="L15" s="41" t="s">
        <v>8</v>
      </c>
    </row>
    <row r="16" ht="25.05" customHeight="1" spans="1:12">
      <c r="A16" s="41" t="s">
        <v>55</v>
      </c>
      <c r="B16" s="41" t="s">
        <v>56</v>
      </c>
      <c r="C16" s="41" t="s">
        <v>57</v>
      </c>
      <c r="D16" s="48" t="s">
        <v>51</v>
      </c>
      <c r="E16" s="48" t="s">
        <v>51</v>
      </c>
      <c r="F16" s="53" t="s">
        <v>50</v>
      </c>
      <c r="G16" s="53" t="s">
        <v>51</v>
      </c>
      <c r="H16" s="54" t="s">
        <v>52</v>
      </c>
      <c r="I16" s="54" t="s">
        <v>52</v>
      </c>
      <c r="J16" s="41" t="s">
        <v>8</v>
      </c>
      <c r="K16" s="41" t="s">
        <v>8</v>
      </c>
      <c r="L16" s="41" t="s">
        <v>8</v>
      </c>
    </row>
    <row r="17" ht="25.05" customHeight="1" spans="1:12">
      <c r="A17" s="41" t="s">
        <v>58</v>
      </c>
      <c r="B17" s="41" t="s">
        <v>56</v>
      </c>
      <c r="C17" s="41" t="s">
        <v>57</v>
      </c>
      <c r="D17" s="48" t="s">
        <v>51</v>
      </c>
      <c r="E17" s="48" t="s">
        <v>51</v>
      </c>
      <c r="F17" s="53" t="s">
        <v>50</v>
      </c>
      <c r="G17" s="53" t="s">
        <v>51</v>
      </c>
      <c r="H17" s="54" t="s">
        <v>52</v>
      </c>
      <c r="I17" s="54" t="s">
        <v>52</v>
      </c>
      <c r="J17" s="41" t="s">
        <v>8</v>
      </c>
      <c r="K17" s="41" t="s">
        <v>8</v>
      </c>
      <c r="L17" s="41" t="s">
        <v>8</v>
      </c>
    </row>
    <row r="18" ht="25.05" customHeight="1" spans="1:12">
      <c r="A18" s="41" t="s">
        <v>59</v>
      </c>
      <c r="B18" s="41" t="s">
        <v>56</v>
      </c>
      <c r="C18" s="41" t="s">
        <v>57</v>
      </c>
      <c r="D18" s="48" t="s">
        <v>51</v>
      </c>
      <c r="E18" s="48" t="s">
        <v>51</v>
      </c>
      <c r="F18" s="53" t="s">
        <v>50</v>
      </c>
      <c r="G18" s="53" t="s">
        <v>51</v>
      </c>
      <c r="H18" s="54" t="s">
        <v>52</v>
      </c>
      <c r="I18" s="54" t="s">
        <v>52</v>
      </c>
      <c r="J18" s="41" t="s">
        <v>8</v>
      </c>
      <c r="K18" s="41" t="s">
        <v>8</v>
      </c>
      <c r="L18" s="41" t="s">
        <v>8</v>
      </c>
    </row>
    <row r="19" ht="28" customHeight="1" spans="1:12">
      <c r="A19" s="52" t="s">
        <v>60</v>
      </c>
      <c r="B19" s="41" t="s">
        <v>61</v>
      </c>
      <c r="C19" s="41" t="s">
        <v>57</v>
      </c>
      <c r="D19" s="48" t="s">
        <v>52</v>
      </c>
      <c r="E19" s="48" t="s">
        <v>52</v>
      </c>
      <c r="F19" s="53" t="s">
        <v>50</v>
      </c>
      <c r="G19" s="53" t="s">
        <v>51</v>
      </c>
      <c r="H19" s="54" t="s">
        <v>52</v>
      </c>
      <c r="I19" s="54" t="s">
        <v>52</v>
      </c>
      <c r="J19" s="41" t="s">
        <v>8</v>
      </c>
      <c r="K19" s="41" t="s">
        <v>8</v>
      </c>
      <c r="L19" s="41" t="s">
        <v>8</v>
      </c>
    </row>
    <row r="20" ht="30" customHeight="1" spans="1:12">
      <c r="A20" s="52" t="s">
        <v>69</v>
      </c>
      <c r="B20" s="41" t="s">
        <v>56</v>
      </c>
      <c r="C20" s="41" t="s">
        <v>57</v>
      </c>
      <c r="D20" s="48" t="s">
        <v>51</v>
      </c>
      <c r="E20" s="48" t="s">
        <v>51</v>
      </c>
      <c r="F20" s="53" t="s">
        <v>50</v>
      </c>
      <c r="G20" s="53" t="s">
        <v>51</v>
      </c>
      <c r="H20" s="54" t="s">
        <v>52</v>
      </c>
      <c r="I20" s="54" t="s">
        <v>52</v>
      </c>
      <c r="J20" s="41" t="s">
        <v>8</v>
      </c>
      <c r="K20" s="41" t="s">
        <v>8</v>
      </c>
      <c r="L20" s="41" t="s">
        <v>8</v>
      </c>
    </row>
    <row r="21" ht="27" customHeight="1" spans="1:12">
      <c r="A21" s="52" t="s">
        <v>64</v>
      </c>
      <c r="B21" s="41" t="s">
        <v>56</v>
      </c>
      <c r="C21" s="41" t="s">
        <v>48</v>
      </c>
      <c r="D21" s="48" t="s">
        <v>65</v>
      </c>
      <c r="E21" s="48" t="s">
        <v>65</v>
      </c>
      <c r="F21" s="53" t="s">
        <v>50</v>
      </c>
      <c r="G21" s="53" t="s">
        <v>51</v>
      </c>
      <c r="H21" s="54" t="s">
        <v>52</v>
      </c>
      <c r="I21" s="54" t="s">
        <v>52</v>
      </c>
      <c r="J21" s="41" t="s">
        <v>8</v>
      </c>
      <c r="K21" s="41" t="s">
        <v>8</v>
      </c>
      <c r="L21" s="41" t="s">
        <v>8</v>
      </c>
    </row>
    <row r="22" ht="32" customHeight="1" spans="1:12">
      <c r="A22" s="52" t="s">
        <v>63</v>
      </c>
      <c r="B22" s="41" t="s">
        <v>56</v>
      </c>
      <c r="C22" s="41" t="s">
        <v>57</v>
      </c>
      <c r="D22" s="48" t="s">
        <v>51</v>
      </c>
      <c r="E22" s="48" t="s">
        <v>51</v>
      </c>
      <c r="F22" s="53" t="s">
        <v>50</v>
      </c>
      <c r="G22" s="53" t="s">
        <v>51</v>
      </c>
      <c r="H22" s="54" t="s">
        <v>52</v>
      </c>
      <c r="I22" s="54" t="s">
        <v>52</v>
      </c>
      <c r="J22" s="41" t="s">
        <v>8</v>
      </c>
      <c r="K22" s="41" t="s">
        <v>8</v>
      </c>
      <c r="L22" s="41" t="s">
        <v>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1" sqref="$A1:$XFD1048576"/>
    </sheetView>
  </sheetViews>
  <sheetFormatPr defaultColWidth="9" defaultRowHeight="13.5"/>
  <cols>
    <col min="1" max="1" width="18.75" customWidth="1"/>
    <col min="2" max="3" width="15.6666666666667" customWidth="1"/>
    <col min="4" max="4" width="13.75" customWidth="1"/>
    <col min="5" max="5" width="15.6666666666667" customWidth="1"/>
    <col min="6" max="6" width="11.375" customWidth="1"/>
    <col min="7" max="7" width="13.875" customWidth="1"/>
    <col min="8" max="8" width="12.625" customWidth="1"/>
    <col min="9" max="9" width="11.125" customWidth="1"/>
    <col min="10" max="10" width="14.375" customWidth="1"/>
    <col min="11" max="11" width="11.125" customWidth="1"/>
    <col min="12" max="12" width="13.625" customWidth="1"/>
  </cols>
  <sheetData>
    <row r="1" ht="40.05" customHeight="1" spans="1:12">
      <c r="A1" s="38" t="s">
        <v>78</v>
      </c>
      <c r="B1" s="38"/>
      <c r="C1" s="38"/>
      <c r="D1" s="38"/>
      <c r="E1" s="38"/>
      <c r="F1" s="38"/>
      <c r="G1" s="38"/>
      <c r="H1" s="38"/>
      <c r="I1" s="38"/>
      <c r="J1" s="38"/>
      <c r="K1" s="38"/>
      <c r="L1" s="38"/>
    </row>
    <row r="2" ht="25.05" customHeight="1" spans="1:12">
      <c r="A2" s="39" t="s">
        <v>1</v>
      </c>
      <c r="B2" s="39"/>
      <c r="C2" s="39"/>
      <c r="D2" s="39"/>
      <c r="E2" s="39"/>
      <c r="F2" s="39"/>
      <c r="G2" s="39"/>
      <c r="H2" s="39"/>
      <c r="I2" s="39"/>
      <c r="J2" s="39"/>
      <c r="K2" s="39"/>
      <c r="L2" s="39"/>
    </row>
    <row r="3" ht="25.05" customHeight="1" spans="1:12">
      <c r="A3" s="40" t="s">
        <v>2</v>
      </c>
      <c r="B3" s="41" t="s">
        <v>79</v>
      </c>
      <c r="C3" s="41"/>
      <c r="D3" s="40" t="s">
        <v>4</v>
      </c>
      <c r="E3" s="41" t="s">
        <v>80</v>
      </c>
      <c r="F3" s="41"/>
      <c r="G3" s="40" t="s">
        <v>6</v>
      </c>
      <c r="H3" s="42" t="s">
        <v>81</v>
      </c>
      <c r="I3" s="42"/>
      <c r="J3" s="40" t="s">
        <v>8</v>
      </c>
      <c r="K3" s="41" t="s">
        <v>8</v>
      </c>
      <c r="L3" s="41"/>
    </row>
    <row r="4" ht="25.05" customHeight="1" spans="1:12">
      <c r="A4" s="40" t="s">
        <v>9</v>
      </c>
      <c r="B4" s="41" t="s">
        <v>10</v>
      </c>
      <c r="C4" s="41"/>
      <c r="D4" s="40" t="s">
        <v>11</v>
      </c>
      <c r="E4" s="41" t="s">
        <v>12</v>
      </c>
      <c r="F4" s="41"/>
      <c r="G4" s="40" t="s">
        <v>13</v>
      </c>
      <c r="H4" s="41" t="s">
        <v>82</v>
      </c>
      <c r="I4" s="41"/>
      <c r="J4" s="40" t="s">
        <v>15</v>
      </c>
      <c r="K4" s="41" t="s">
        <v>83</v>
      </c>
      <c r="L4" s="41"/>
    </row>
    <row r="5" ht="30" customHeight="1" spans="1:12">
      <c r="A5" s="43" t="s">
        <v>17</v>
      </c>
      <c r="B5" s="43"/>
      <c r="C5" s="43"/>
      <c r="D5" s="43"/>
      <c r="E5" s="43"/>
      <c r="F5" s="43"/>
      <c r="G5" s="43"/>
      <c r="H5" s="43"/>
      <c r="I5" s="43"/>
      <c r="J5" s="43"/>
      <c r="K5" s="43"/>
      <c r="L5" s="43"/>
    </row>
    <row r="6" ht="25.05" customHeight="1" spans="1:12">
      <c r="A6" s="44"/>
      <c r="B6" s="45"/>
      <c r="C6" s="46" t="s">
        <v>18</v>
      </c>
      <c r="D6" s="47"/>
      <c r="E6" s="46" t="s">
        <v>19</v>
      </c>
      <c r="F6" s="47"/>
      <c r="G6" s="46" t="s">
        <v>20</v>
      </c>
      <c r="H6" s="47"/>
      <c r="I6" s="46" t="s">
        <v>21</v>
      </c>
      <c r="J6" s="47"/>
      <c r="K6" s="50" t="s">
        <v>22</v>
      </c>
      <c r="L6" s="50" t="s">
        <v>23</v>
      </c>
    </row>
    <row r="7" ht="25.05" customHeight="1" spans="1:12">
      <c r="A7" s="48" t="s">
        <v>24</v>
      </c>
      <c r="B7" s="48"/>
      <c r="C7" s="49">
        <v>698192790.68</v>
      </c>
      <c r="D7" s="49"/>
      <c r="E7" s="49">
        <v>499602098.81</v>
      </c>
      <c r="F7" s="49"/>
      <c r="G7" s="49">
        <v>229245344.78</v>
      </c>
      <c r="H7" s="49"/>
      <c r="I7" s="53" t="s">
        <v>8</v>
      </c>
      <c r="J7" s="53"/>
      <c r="K7" s="55" t="s">
        <v>8</v>
      </c>
      <c r="L7" s="55" t="s">
        <v>8</v>
      </c>
    </row>
    <row r="8" ht="25.05" customHeight="1" spans="1:12">
      <c r="A8" s="48" t="s">
        <v>25</v>
      </c>
      <c r="B8" s="48"/>
      <c r="C8" s="49">
        <v>698192790.68</v>
      </c>
      <c r="D8" s="49"/>
      <c r="E8" s="49">
        <v>499602098.81</v>
      </c>
      <c r="F8" s="49"/>
      <c r="G8" s="49">
        <v>229245344.78</v>
      </c>
      <c r="H8" s="49"/>
      <c r="I8" s="53">
        <v>46</v>
      </c>
      <c r="J8" s="53"/>
      <c r="K8" s="55" t="s">
        <v>26</v>
      </c>
      <c r="L8" s="55">
        <v>4.6</v>
      </c>
    </row>
    <row r="9" ht="30" customHeight="1" spans="1:12">
      <c r="A9" s="43" t="s">
        <v>27</v>
      </c>
      <c r="B9" s="43"/>
      <c r="C9" s="43"/>
      <c r="D9" s="43"/>
      <c r="E9" s="43"/>
      <c r="F9" s="43"/>
      <c r="G9" s="43"/>
      <c r="H9" s="43"/>
      <c r="I9" s="43"/>
      <c r="J9" s="43"/>
      <c r="K9" s="43"/>
      <c r="L9" s="43"/>
    </row>
    <row r="10" ht="25.05" customHeight="1" spans="1:12">
      <c r="A10" s="50" t="s">
        <v>28</v>
      </c>
      <c r="B10" s="50"/>
      <c r="C10" s="50"/>
      <c r="D10" s="50"/>
      <c r="E10" s="50" t="s">
        <v>29</v>
      </c>
      <c r="F10" s="50"/>
      <c r="G10" s="50"/>
      <c r="H10" s="50"/>
      <c r="I10" s="50" t="s">
        <v>30</v>
      </c>
      <c r="J10" s="50"/>
      <c r="K10" s="50"/>
      <c r="L10" s="50"/>
    </row>
    <row r="11" s="37" customFormat="1" ht="289" customHeight="1" spans="1:12">
      <c r="A11" s="51" t="s">
        <v>84</v>
      </c>
      <c r="B11" s="51"/>
      <c r="C11" s="51"/>
      <c r="D11" s="51"/>
      <c r="E11" s="51" t="s">
        <v>8</v>
      </c>
      <c r="F11" s="51"/>
      <c r="G11" s="51"/>
      <c r="H11" s="51"/>
      <c r="I11" s="51" t="s">
        <v>85</v>
      </c>
      <c r="J11" s="51"/>
      <c r="K11" s="51"/>
      <c r="L11" s="51"/>
    </row>
    <row r="12" ht="30" customHeight="1" spans="1:12">
      <c r="A12" s="43" t="s">
        <v>33</v>
      </c>
      <c r="B12" s="43"/>
      <c r="C12" s="43"/>
      <c r="D12" s="43"/>
      <c r="E12" s="43"/>
      <c r="F12" s="43"/>
      <c r="G12" s="43"/>
      <c r="H12" s="43"/>
      <c r="I12" s="43"/>
      <c r="J12" s="43"/>
      <c r="K12" s="43"/>
      <c r="L12" s="43"/>
    </row>
    <row r="13" ht="25.05" customHeight="1" spans="1:12">
      <c r="A13" s="50" t="s">
        <v>34</v>
      </c>
      <c r="B13" s="50" t="s">
        <v>35</v>
      </c>
      <c r="C13" s="50" t="s">
        <v>36</v>
      </c>
      <c r="D13" s="50" t="s">
        <v>37</v>
      </c>
      <c r="E13" s="50" t="s">
        <v>38</v>
      </c>
      <c r="F13" s="50" t="s">
        <v>39</v>
      </c>
      <c r="G13" s="50" t="s">
        <v>40</v>
      </c>
      <c r="H13" s="50" t="s">
        <v>41</v>
      </c>
      <c r="I13" s="50" t="s">
        <v>42</v>
      </c>
      <c r="J13" s="50" t="s">
        <v>43</v>
      </c>
      <c r="K13" s="50" t="s">
        <v>44</v>
      </c>
      <c r="L13" s="50" t="s">
        <v>45</v>
      </c>
    </row>
    <row r="14" ht="30" customHeight="1" spans="1:12">
      <c r="A14" s="52" t="s">
        <v>86</v>
      </c>
      <c r="B14" s="41" t="s">
        <v>87</v>
      </c>
      <c r="C14" s="41" t="s">
        <v>57</v>
      </c>
      <c r="D14" s="48" t="s">
        <v>88</v>
      </c>
      <c r="E14" s="48" t="s">
        <v>88</v>
      </c>
      <c r="F14" s="53" t="s">
        <v>50</v>
      </c>
      <c r="G14" s="53" t="s">
        <v>51</v>
      </c>
      <c r="H14" s="54" t="s">
        <v>52</v>
      </c>
      <c r="I14" s="54" t="s">
        <v>52</v>
      </c>
      <c r="J14" s="41" t="s">
        <v>8</v>
      </c>
      <c r="K14" s="41" t="s">
        <v>8</v>
      </c>
      <c r="L14" s="41" t="s">
        <v>8</v>
      </c>
    </row>
    <row r="15" ht="34" customHeight="1" spans="1:12">
      <c r="A15" s="52" t="s">
        <v>89</v>
      </c>
      <c r="B15" s="41" t="s">
        <v>56</v>
      </c>
      <c r="C15" s="41" t="s">
        <v>48</v>
      </c>
      <c r="D15" s="48" t="s">
        <v>90</v>
      </c>
      <c r="E15" s="48" t="s">
        <v>90</v>
      </c>
      <c r="F15" s="53" t="s">
        <v>50</v>
      </c>
      <c r="G15" s="53" t="s">
        <v>51</v>
      </c>
      <c r="H15" s="54" t="s">
        <v>52</v>
      </c>
      <c r="I15" s="54" t="s">
        <v>52</v>
      </c>
      <c r="J15" s="41" t="s">
        <v>8</v>
      </c>
      <c r="K15" s="41" t="s">
        <v>8</v>
      </c>
      <c r="L15" s="41" t="s">
        <v>8</v>
      </c>
    </row>
    <row r="16" ht="90" customHeight="1" spans="1:12">
      <c r="A16" s="52" t="s">
        <v>91</v>
      </c>
      <c r="B16" s="41" t="s">
        <v>92</v>
      </c>
      <c r="C16" s="41" t="s">
        <v>57</v>
      </c>
      <c r="D16" s="48" t="s">
        <v>93</v>
      </c>
      <c r="E16" s="48" t="s">
        <v>93</v>
      </c>
      <c r="F16" s="53" t="s">
        <v>50</v>
      </c>
      <c r="G16" s="53" t="s">
        <v>51</v>
      </c>
      <c r="H16" s="54" t="s">
        <v>52</v>
      </c>
      <c r="I16" s="54" t="s">
        <v>52</v>
      </c>
      <c r="J16" s="41" t="s">
        <v>8</v>
      </c>
      <c r="K16" s="41" t="s">
        <v>8</v>
      </c>
      <c r="L16" s="41" t="s">
        <v>8</v>
      </c>
    </row>
    <row r="17" ht="25.05" customHeight="1" spans="1:12">
      <c r="A17" s="52" t="s">
        <v>94</v>
      </c>
      <c r="B17" s="41" t="s">
        <v>95</v>
      </c>
      <c r="C17" s="41" t="s">
        <v>57</v>
      </c>
      <c r="D17" s="48" t="s">
        <v>62</v>
      </c>
      <c r="E17" s="48" t="s">
        <v>62</v>
      </c>
      <c r="F17" s="53" t="s">
        <v>50</v>
      </c>
      <c r="G17" s="53" t="s">
        <v>51</v>
      </c>
      <c r="H17" s="54" t="s">
        <v>52</v>
      </c>
      <c r="I17" s="54" t="s">
        <v>52</v>
      </c>
      <c r="J17" s="41" t="s">
        <v>8</v>
      </c>
      <c r="K17" s="41" t="s">
        <v>8</v>
      </c>
      <c r="L17" s="41" t="s">
        <v>8</v>
      </c>
    </row>
    <row r="18" ht="25.05" customHeight="1" spans="1:12">
      <c r="A18" s="52" t="s">
        <v>96</v>
      </c>
      <c r="B18" s="41" t="s">
        <v>56</v>
      </c>
      <c r="C18" s="41" t="s">
        <v>57</v>
      </c>
      <c r="D18" s="48" t="s">
        <v>51</v>
      </c>
      <c r="E18" s="48" t="s">
        <v>51</v>
      </c>
      <c r="F18" s="53" t="s">
        <v>50</v>
      </c>
      <c r="G18" s="53" t="s">
        <v>51</v>
      </c>
      <c r="H18" s="54" t="s">
        <v>66</v>
      </c>
      <c r="I18" s="54" t="s">
        <v>66</v>
      </c>
      <c r="J18" s="41" t="s">
        <v>8</v>
      </c>
      <c r="K18" s="41" t="s">
        <v>8</v>
      </c>
      <c r="L18" s="41" t="s">
        <v>8</v>
      </c>
    </row>
    <row r="19" ht="30" customHeight="1" spans="1:12">
      <c r="A19" s="52" t="s">
        <v>97</v>
      </c>
      <c r="B19" s="41" t="s">
        <v>56</v>
      </c>
      <c r="C19" s="41" t="s">
        <v>48</v>
      </c>
      <c r="D19" s="48" t="s">
        <v>65</v>
      </c>
      <c r="E19" s="48" t="s">
        <v>65</v>
      </c>
      <c r="F19" s="53" t="s">
        <v>50</v>
      </c>
      <c r="G19" s="53" t="s">
        <v>51</v>
      </c>
      <c r="H19" s="54" t="s">
        <v>52</v>
      </c>
      <c r="I19" s="54" t="s">
        <v>52</v>
      </c>
      <c r="J19" s="41" t="s">
        <v>8</v>
      </c>
      <c r="K19" s="41" t="s">
        <v>8</v>
      </c>
      <c r="L19" s="41" t="s">
        <v>8</v>
      </c>
    </row>
    <row r="20" ht="46" customHeight="1" spans="1:12">
      <c r="A20" s="52" t="s">
        <v>98</v>
      </c>
      <c r="B20" s="41" t="s">
        <v>56</v>
      </c>
      <c r="C20" s="41" t="s">
        <v>57</v>
      </c>
      <c r="D20" s="48" t="s">
        <v>51</v>
      </c>
      <c r="E20" s="48" t="s">
        <v>51</v>
      </c>
      <c r="F20" s="53" t="s">
        <v>50</v>
      </c>
      <c r="G20" s="53" t="s">
        <v>51</v>
      </c>
      <c r="H20" s="54" t="s">
        <v>66</v>
      </c>
      <c r="I20" s="54" t="s">
        <v>66</v>
      </c>
      <c r="J20" s="41" t="s">
        <v>8</v>
      </c>
      <c r="K20" s="41" t="s">
        <v>8</v>
      </c>
      <c r="L20" s="41" t="s">
        <v>8</v>
      </c>
    </row>
    <row r="21" ht="73" customHeight="1" spans="1:12">
      <c r="A21" s="52" t="s">
        <v>99</v>
      </c>
      <c r="B21" s="41" t="s">
        <v>56</v>
      </c>
      <c r="C21" s="41" t="s">
        <v>48</v>
      </c>
      <c r="D21" s="48" t="s">
        <v>90</v>
      </c>
      <c r="E21" s="48" t="s">
        <v>90</v>
      </c>
      <c r="F21" s="53" t="s">
        <v>50</v>
      </c>
      <c r="G21" s="53" t="s">
        <v>51</v>
      </c>
      <c r="H21" s="54" t="s">
        <v>52</v>
      </c>
      <c r="I21" s="54" t="s">
        <v>52</v>
      </c>
      <c r="J21" s="41" t="s">
        <v>8</v>
      </c>
      <c r="K21" s="41" t="s">
        <v>8</v>
      </c>
      <c r="L21" s="41" t="s">
        <v>8</v>
      </c>
    </row>
    <row r="22" ht="90" customHeight="1" spans="1:12">
      <c r="A22" s="52" t="s">
        <v>100</v>
      </c>
      <c r="B22" s="41" t="s">
        <v>101</v>
      </c>
      <c r="C22" s="41" t="s">
        <v>48</v>
      </c>
      <c r="D22" s="48" t="s">
        <v>102</v>
      </c>
      <c r="E22" s="48" t="s">
        <v>102</v>
      </c>
      <c r="F22" s="53" t="s">
        <v>50</v>
      </c>
      <c r="G22" s="53" t="s">
        <v>51</v>
      </c>
      <c r="H22" s="54" t="s">
        <v>52</v>
      </c>
      <c r="I22" s="54" t="s">
        <v>52</v>
      </c>
      <c r="J22" s="41" t="s">
        <v>8</v>
      </c>
      <c r="K22" s="41" t="s">
        <v>8</v>
      </c>
      <c r="L22" s="41" t="s">
        <v>8</v>
      </c>
    </row>
    <row r="23" ht="71" customHeight="1" spans="1:12">
      <c r="A23" s="52" t="s">
        <v>103</v>
      </c>
      <c r="B23" s="41" t="s">
        <v>56</v>
      </c>
      <c r="C23" s="41" t="s">
        <v>48</v>
      </c>
      <c r="D23" s="48" t="s">
        <v>65</v>
      </c>
      <c r="E23" s="48" t="s">
        <v>65</v>
      </c>
      <c r="F23" s="53" t="s">
        <v>50</v>
      </c>
      <c r="G23" s="53" t="s">
        <v>51</v>
      </c>
      <c r="H23" s="54" t="s">
        <v>52</v>
      </c>
      <c r="I23" s="54" t="s">
        <v>52</v>
      </c>
      <c r="J23" s="41" t="s">
        <v>8</v>
      </c>
      <c r="K23" s="41" t="s">
        <v>8</v>
      </c>
      <c r="L23" s="41" t="s">
        <v>8</v>
      </c>
    </row>
    <row r="24" ht="25.05" customHeight="1" spans="1:12">
      <c r="A24" s="52" t="s">
        <v>104</v>
      </c>
      <c r="B24" s="41" t="s">
        <v>56</v>
      </c>
      <c r="C24" s="41" t="s">
        <v>48</v>
      </c>
      <c r="D24" s="48" t="s">
        <v>90</v>
      </c>
      <c r="E24" s="48" t="s">
        <v>90</v>
      </c>
      <c r="F24" s="53" t="s">
        <v>50</v>
      </c>
      <c r="G24" s="53" t="s">
        <v>51</v>
      </c>
      <c r="H24" s="54" t="s">
        <v>52</v>
      </c>
      <c r="I24" s="54" t="s">
        <v>52</v>
      </c>
      <c r="J24" s="41" t="s">
        <v>8</v>
      </c>
      <c r="K24" s="41" t="s">
        <v>8</v>
      </c>
      <c r="L24" s="41" t="s">
        <v>8</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E19" sqref="E19"/>
    </sheetView>
  </sheetViews>
  <sheetFormatPr defaultColWidth="9" defaultRowHeight="13.5" outlineLevelCol="7"/>
  <cols>
    <col min="1" max="1" width="9" style="1"/>
    <col min="2" max="2" width="13.9833333333333" style="2" customWidth="1"/>
    <col min="3" max="3" width="19.7666666666667" style="3" customWidth="1"/>
    <col min="4" max="4" width="34.2" style="3" customWidth="1"/>
    <col min="5" max="5" width="65.9083333333333" style="1" customWidth="1"/>
    <col min="6" max="7" width="9" style="2"/>
    <col min="8" max="8" width="61.0666666666667" style="1" customWidth="1"/>
    <col min="9" max="16384" width="9" style="1"/>
  </cols>
  <sheetData>
    <row r="1" s="1" customFormat="1" ht="42" customHeight="1" spans="1:8">
      <c r="A1" s="4" t="s">
        <v>105</v>
      </c>
      <c r="B1" s="5"/>
      <c r="C1" s="6"/>
      <c r="D1" s="6"/>
      <c r="E1" s="5"/>
      <c r="F1" s="5"/>
      <c r="G1" s="5"/>
      <c r="H1" s="5"/>
    </row>
    <row r="2" s="1" customFormat="1" ht="24" spans="1:8">
      <c r="A2" s="7" t="s">
        <v>106</v>
      </c>
      <c r="B2" s="7" t="s">
        <v>107</v>
      </c>
      <c r="C2" s="7" t="s">
        <v>108</v>
      </c>
      <c r="D2" s="7" t="s">
        <v>109</v>
      </c>
      <c r="E2" s="7" t="s">
        <v>110</v>
      </c>
      <c r="F2" s="8" t="s">
        <v>111</v>
      </c>
      <c r="G2" s="9" t="s">
        <v>112</v>
      </c>
      <c r="H2" s="10" t="s">
        <v>113</v>
      </c>
    </row>
    <row r="3" s="1" customFormat="1" spans="1:8">
      <c r="A3" s="11" t="s">
        <v>114</v>
      </c>
      <c r="B3" s="12" t="s">
        <v>115</v>
      </c>
      <c r="C3" s="13" t="s">
        <v>116</v>
      </c>
      <c r="D3" s="13" t="s">
        <v>117</v>
      </c>
      <c r="E3" s="14" t="s">
        <v>118</v>
      </c>
      <c r="F3" s="15">
        <v>1</v>
      </c>
      <c r="G3" s="15">
        <v>1</v>
      </c>
      <c r="H3" s="16"/>
    </row>
    <row r="4" s="1" customFormat="1" spans="1:8">
      <c r="A4" s="17"/>
      <c r="B4" s="12"/>
      <c r="C4" s="18"/>
      <c r="D4" s="18"/>
      <c r="E4" s="14" t="s">
        <v>119</v>
      </c>
      <c r="F4" s="15">
        <v>1</v>
      </c>
      <c r="G4" s="15">
        <v>1</v>
      </c>
      <c r="H4" s="16"/>
    </row>
    <row r="5" s="1" customFormat="1" spans="1:8">
      <c r="A5" s="17"/>
      <c r="B5" s="12"/>
      <c r="C5" s="19"/>
      <c r="D5" s="19"/>
      <c r="E5" s="14" t="s">
        <v>120</v>
      </c>
      <c r="F5" s="15">
        <v>2</v>
      </c>
      <c r="G5" s="15">
        <v>2</v>
      </c>
      <c r="H5" s="16"/>
    </row>
    <row r="6" s="1" customFormat="1" spans="1:8">
      <c r="A6" s="17"/>
      <c r="B6" s="20" t="s">
        <v>27</v>
      </c>
      <c r="C6" s="13" t="s">
        <v>121</v>
      </c>
      <c r="D6" s="13" t="s">
        <v>122</v>
      </c>
      <c r="E6" s="14" t="s">
        <v>123</v>
      </c>
      <c r="F6" s="15">
        <v>1</v>
      </c>
      <c r="G6" s="15">
        <v>1</v>
      </c>
      <c r="H6" s="16"/>
    </row>
    <row r="7" s="1" customFormat="1" spans="1:8">
      <c r="A7" s="17"/>
      <c r="B7" s="21"/>
      <c r="C7" s="18"/>
      <c r="D7" s="18"/>
      <c r="E7" s="14" t="s">
        <v>124</v>
      </c>
      <c r="F7" s="15">
        <v>1</v>
      </c>
      <c r="G7" s="15">
        <v>1</v>
      </c>
      <c r="H7" s="16"/>
    </row>
    <row r="8" s="1" customFormat="1" spans="1:8">
      <c r="A8" s="17"/>
      <c r="B8" s="21"/>
      <c r="C8" s="18"/>
      <c r="D8" s="18"/>
      <c r="E8" s="14" t="s">
        <v>125</v>
      </c>
      <c r="F8" s="15">
        <v>1</v>
      </c>
      <c r="G8" s="15">
        <v>1</v>
      </c>
      <c r="H8" s="16"/>
    </row>
    <row r="9" s="1" customFormat="1" spans="1:8">
      <c r="A9" s="17"/>
      <c r="B9" s="21"/>
      <c r="C9" s="19"/>
      <c r="D9" s="19"/>
      <c r="E9" s="14" t="s">
        <v>126</v>
      </c>
      <c r="F9" s="15">
        <v>1</v>
      </c>
      <c r="G9" s="15">
        <v>1</v>
      </c>
      <c r="H9" s="16"/>
    </row>
    <row r="10" s="1" customFormat="1" spans="1:8">
      <c r="A10" s="17"/>
      <c r="B10" s="21"/>
      <c r="C10" s="13" t="s">
        <v>127</v>
      </c>
      <c r="D10" s="13" t="s">
        <v>128</v>
      </c>
      <c r="E10" s="14" t="s">
        <v>129</v>
      </c>
      <c r="F10" s="15">
        <v>1.5</v>
      </c>
      <c r="G10" s="15">
        <v>1.5</v>
      </c>
      <c r="H10" s="16"/>
    </row>
    <row r="11" s="1" customFormat="1" spans="1:8">
      <c r="A11" s="17"/>
      <c r="B11" s="21"/>
      <c r="C11" s="18"/>
      <c r="D11" s="18"/>
      <c r="E11" s="14" t="s">
        <v>130</v>
      </c>
      <c r="F11" s="15">
        <v>1.5</v>
      </c>
      <c r="G11" s="15">
        <v>1.5</v>
      </c>
      <c r="H11" s="16"/>
    </row>
    <row r="12" s="1" customFormat="1" spans="1:8">
      <c r="A12" s="17"/>
      <c r="B12" s="21"/>
      <c r="C12" s="18"/>
      <c r="D12" s="18"/>
      <c r="E12" s="14" t="s">
        <v>131</v>
      </c>
      <c r="F12" s="15">
        <v>1.5</v>
      </c>
      <c r="G12" s="15">
        <v>1.5</v>
      </c>
      <c r="H12" s="16"/>
    </row>
    <row r="13" s="1" customFormat="1" spans="1:8">
      <c r="A13" s="17"/>
      <c r="B13" s="22"/>
      <c r="C13" s="19"/>
      <c r="D13" s="19"/>
      <c r="E13" s="14" t="s">
        <v>132</v>
      </c>
      <c r="F13" s="15">
        <v>1.5</v>
      </c>
      <c r="G13" s="15">
        <v>1.5</v>
      </c>
      <c r="H13" s="16"/>
    </row>
    <row r="14" s="1" customFormat="1" ht="60" spans="1:8">
      <c r="A14" s="17"/>
      <c r="B14" s="12" t="s">
        <v>133</v>
      </c>
      <c r="C14" s="23" t="s">
        <v>96</v>
      </c>
      <c r="D14" s="23" t="s">
        <v>134</v>
      </c>
      <c r="E14" s="14" t="s">
        <v>135</v>
      </c>
      <c r="F14" s="15">
        <v>3</v>
      </c>
      <c r="G14" s="15">
        <v>3</v>
      </c>
      <c r="H14" s="14" t="s">
        <v>136</v>
      </c>
    </row>
    <row r="15" s="1" customFormat="1" ht="84" spans="1:8">
      <c r="A15" s="24"/>
      <c r="B15" s="12"/>
      <c r="C15" s="23" t="s">
        <v>137</v>
      </c>
      <c r="D15" s="23" t="s">
        <v>138</v>
      </c>
      <c r="E15" s="14" t="s">
        <v>139</v>
      </c>
      <c r="F15" s="15">
        <v>3</v>
      </c>
      <c r="G15" s="15">
        <v>3</v>
      </c>
      <c r="H15" s="14" t="s">
        <v>140</v>
      </c>
    </row>
    <row r="16" s="1" customFormat="1" ht="36" spans="1:8">
      <c r="A16" s="25" t="s">
        <v>141</v>
      </c>
      <c r="B16" s="20" t="s">
        <v>142</v>
      </c>
      <c r="C16" s="26" t="s">
        <v>143</v>
      </c>
      <c r="D16" s="26" t="s">
        <v>144</v>
      </c>
      <c r="E16" s="27" t="s">
        <v>145</v>
      </c>
      <c r="F16" s="28">
        <v>3</v>
      </c>
      <c r="G16" s="15">
        <v>3</v>
      </c>
      <c r="H16" s="16"/>
    </row>
    <row r="17" s="1" customFormat="1" ht="22" customHeight="1" spans="1:8">
      <c r="A17" s="25"/>
      <c r="B17" s="21"/>
      <c r="C17" s="13" t="s">
        <v>146</v>
      </c>
      <c r="D17" s="13" t="s">
        <v>147</v>
      </c>
      <c r="E17" s="14" t="s">
        <v>148</v>
      </c>
      <c r="F17" s="15">
        <v>2</v>
      </c>
      <c r="G17" s="15">
        <v>2</v>
      </c>
      <c r="H17" s="16"/>
    </row>
    <row r="18" s="1" customFormat="1" ht="22" customHeight="1" spans="1:8">
      <c r="A18" s="25"/>
      <c r="B18" s="21"/>
      <c r="C18" s="18"/>
      <c r="D18" s="18"/>
      <c r="E18" s="14" t="s">
        <v>149</v>
      </c>
      <c r="F18" s="15">
        <v>1</v>
      </c>
      <c r="G18" s="15">
        <v>1</v>
      </c>
      <c r="H18" s="16"/>
    </row>
    <row r="19" s="1" customFormat="1" ht="22" customHeight="1" spans="1:8">
      <c r="A19" s="25"/>
      <c r="B19" s="21"/>
      <c r="C19" s="18"/>
      <c r="D19" s="18"/>
      <c r="E19" s="14" t="s">
        <v>150</v>
      </c>
      <c r="F19" s="15">
        <v>1</v>
      </c>
      <c r="G19" s="15">
        <v>1</v>
      </c>
      <c r="H19" s="16"/>
    </row>
    <row r="20" s="1" customFormat="1" spans="1:8">
      <c r="A20" s="25"/>
      <c r="B20" s="21"/>
      <c r="C20" s="13" t="s">
        <v>151</v>
      </c>
      <c r="D20" s="13" t="s">
        <v>152</v>
      </c>
      <c r="E20" s="14" t="s">
        <v>153</v>
      </c>
      <c r="F20" s="15">
        <v>1.5</v>
      </c>
      <c r="G20" s="15">
        <v>1.5</v>
      </c>
      <c r="H20" s="16"/>
    </row>
    <row r="21" s="1" customFormat="1" spans="1:8">
      <c r="A21" s="25"/>
      <c r="B21" s="21"/>
      <c r="C21" s="18"/>
      <c r="D21" s="18"/>
      <c r="E21" s="14" t="s">
        <v>154</v>
      </c>
      <c r="F21" s="15">
        <v>1.5</v>
      </c>
      <c r="G21" s="15">
        <v>1.5</v>
      </c>
      <c r="H21" s="16"/>
    </row>
    <row r="22" s="1" customFormat="1" spans="1:8">
      <c r="A22" s="25"/>
      <c r="B22" s="21"/>
      <c r="C22" s="18"/>
      <c r="D22" s="18"/>
      <c r="E22" s="14" t="s">
        <v>155</v>
      </c>
      <c r="F22" s="15">
        <v>1.5</v>
      </c>
      <c r="G22" s="15">
        <v>1.5</v>
      </c>
      <c r="H22" s="16"/>
    </row>
    <row r="23" s="1" customFormat="1" spans="1:8">
      <c r="A23" s="25"/>
      <c r="B23" s="21"/>
      <c r="C23" s="18"/>
      <c r="D23" s="18"/>
      <c r="E23" s="14" t="s">
        <v>156</v>
      </c>
      <c r="F23" s="15">
        <v>1.5</v>
      </c>
      <c r="G23" s="15">
        <v>1.5</v>
      </c>
      <c r="H23" s="16"/>
    </row>
    <row r="24" s="1" customFormat="1" ht="30" customHeight="1" spans="1:8">
      <c r="A24" s="25"/>
      <c r="B24" s="21"/>
      <c r="C24" s="13" t="s">
        <v>157</v>
      </c>
      <c r="D24" s="13" t="s">
        <v>158</v>
      </c>
      <c r="E24" s="14" t="s">
        <v>159</v>
      </c>
      <c r="F24" s="15">
        <v>2</v>
      </c>
      <c r="G24" s="15">
        <v>2</v>
      </c>
      <c r="H24" s="16"/>
    </row>
    <row r="25" s="1" customFormat="1" ht="24" spans="1:8">
      <c r="A25" s="25"/>
      <c r="B25" s="21"/>
      <c r="C25" s="19"/>
      <c r="D25" s="19"/>
      <c r="E25" s="14" t="s">
        <v>160</v>
      </c>
      <c r="F25" s="15">
        <v>2</v>
      </c>
      <c r="G25" s="15">
        <v>2</v>
      </c>
      <c r="H25" s="14"/>
    </row>
    <row r="26" s="1" customFormat="1" ht="27" customHeight="1" spans="1:8">
      <c r="A26" s="29"/>
      <c r="B26" s="21"/>
      <c r="C26" s="13" t="s">
        <v>161</v>
      </c>
      <c r="D26" s="13" t="s">
        <v>162</v>
      </c>
      <c r="E26" s="14" t="s">
        <v>163</v>
      </c>
      <c r="F26" s="12">
        <v>3</v>
      </c>
      <c r="G26" s="15">
        <v>3</v>
      </c>
      <c r="H26" s="16"/>
    </row>
    <row r="27" s="1" customFormat="1" ht="25" customHeight="1" spans="1:8">
      <c r="A27" s="30" t="s">
        <v>141</v>
      </c>
      <c r="B27" s="20" t="s">
        <v>164</v>
      </c>
      <c r="C27" s="13" t="s">
        <v>165</v>
      </c>
      <c r="D27" s="13" t="s">
        <v>166</v>
      </c>
      <c r="E27" s="14" t="s">
        <v>167</v>
      </c>
      <c r="F27" s="15">
        <v>2</v>
      </c>
      <c r="G27" s="15">
        <v>2</v>
      </c>
      <c r="H27" s="16"/>
    </row>
    <row r="28" s="1" customFormat="1" ht="25" customHeight="1" spans="1:8">
      <c r="A28" s="25"/>
      <c r="B28" s="21"/>
      <c r="C28" s="19"/>
      <c r="D28" s="19"/>
      <c r="E28" s="14" t="s">
        <v>168</v>
      </c>
      <c r="F28" s="15">
        <v>2</v>
      </c>
      <c r="G28" s="15">
        <v>2</v>
      </c>
      <c r="H28" s="16"/>
    </row>
    <row r="29" s="1" customFormat="1" spans="1:8">
      <c r="A29" s="25"/>
      <c r="B29" s="21"/>
      <c r="C29" s="13" t="s">
        <v>169</v>
      </c>
      <c r="D29" s="13" t="s">
        <v>170</v>
      </c>
      <c r="E29" s="14" t="s">
        <v>171</v>
      </c>
      <c r="F29" s="15">
        <v>1</v>
      </c>
      <c r="G29" s="15">
        <v>1</v>
      </c>
      <c r="H29" s="16"/>
    </row>
    <row r="30" s="1" customFormat="1" ht="24" spans="1:8">
      <c r="A30" s="25"/>
      <c r="B30" s="21"/>
      <c r="C30" s="18"/>
      <c r="D30" s="18"/>
      <c r="E30" s="14" t="s">
        <v>172</v>
      </c>
      <c r="F30" s="15">
        <v>1</v>
      </c>
      <c r="G30" s="15">
        <v>1</v>
      </c>
      <c r="H30" s="14"/>
    </row>
    <row r="31" s="1" customFormat="1" spans="1:8">
      <c r="A31" s="25"/>
      <c r="B31" s="21"/>
      <c r="C31" s="18"/>
      <c r="D31" s="18"/>
      <c r="E31" s="14" t="s">
        <v>173</v>
      </c>
      <c r="F31" s="15">
        <v>1</v>
      </c>
      <c r="G31" s="15">
        <v>1</v>
      </c>
      <c r="H31" s="16"/>
    </row>
    <row r="32" s="1" customFormat="1" spans="1:8">
      <c r="A32" s="25"/>
      <c r="B32" s="21"/>
      <c r="C32" s="18"/>
      <c r="D32" s="18"/>
      <c r="E32" s="14" t="s">
        <v>174</v>
      </c>
      <c r="F32" s="15">
        <v>1</v>
      </c>
      <c r="G32" s="15">
        <v>1</v>
      </c>
      <c r="H32" s="16"/>
    </row>
    <row r="33" s="1" customFormat="1" spans="1:8">
      <c r="A33" s="25"/>
      <c r="B33" s="21"/>
      <c r="C33" s="19"/>
      <c r="D33" s="19"/>
      <c r="E33" s="14" t="s">
        <v>175</v>
      </c>
      <c r="F33" s="15">
        <v>2</v>
      </c>
      <c r="G33" s="15">
        <v>2</v>
      </c>
      <c r="H33" s="16"/>
    </row>
    <row r="34" s="1" customFormat="1" ht="48" spans="1:8">
      <c r="A34" s="31" t="s">
        <v>176</v>
      </c>
      <c r="B34" s="12" t="s">
        <v>177</v>
      </c>
      <c r="C34" s="23" t="s">
        <v>178</v>
      </c>
      <c r="D34" s="23" t="s">
        <v>179</v>
      </c>
      <c r="E34" s="14" t="s">
        <v>180</v>
      </c>
      <c r="F34" s="15">
        <v>4</v>
      </c>
      <c r="G34" s="15">
        <v>2</v>
      </c>
      <c r="H34" s="14" t="s">
        <v>181</v>
      </c>
    </row>
    <row r="35" s="1" customFormat="1" spans="1:8">
      <c r="A35" s="31"/>
      <c r="B35" s="21" t="s">
        <v>182</v>
      </c>
      <c r="C35" s="18" t="s">
        <v>183</v>
      </c>
      <c r="D35" s="18" t="s">
        <v>184</v>
      </c>
      <c r="E35" s="14" t="s">
        <v>185</v>
      </c>
      <c r="F35" s="15">
        <v>2</v>
      </c>
      <c r="G35" s="15">
        <v>2</v>
      </c>
      <c r="H35" s="14"/>
    </row>
    <row r="36" s="1" customFormat="1" spans="1:8">
      <c r="A36" s="31"/>
      <c r="B36" s="22"/>
      <c r="C36" s="19"/>
      <c r="D36" s="19"/>
      <c r="E36" s="14" t="s">
        <v>186</v>
      </c>
      <c r="F36" s="15">
        <v>2</v>
      </c>
      <c r="G36" s="15">
        <v>2</v>
      </c>
      <c r="H36" s="16"/>
    </row>
    <row r="37" s="1" customFormat="1" ht="24" spans="1:8">
      <c r="A37" s="31"/>
      <c r="B37" s="12" t="s">
        <v>187</v>
      </c>
      <c r="C37" s="13" t="s">
        <v>188</v>
      </c>
      <c r="D37" s="13" t="s">
        <v>189</v>
      </c>
      <c r="E37" s="14" t="s">
        <v>190</v>
      </c>
      <c r="F37" s="15">
        <v>2</v>
      </c>
      <c r="G37" s="15">
        <v>2</v>
      </c>
      <c r="H37" s="16"/>
    </row>
    <row r="38" s="1" customFormat="1" ht="24" spans="1:8">
      <c r="A38" s="31"/>
      <c r="B38" s="12"/>
      <c r="C38" s="18"/>
      <c r="D38" s="19"/>
      <c r="E38" s="14" t="s">
        <v>191</v>
      </c>
      <c r="F38" s="15">
        <v>2</v>
      </c>
      <c r="G38" s="15">
        <v>2</v>
      </c>
      <c r="H38" s="16"/>
    </row>
    <row r="39" s="1" customFormat="1" ht="48" spans="1:8">
      <c r="A39" s="31"/>
      <c r="B39" s="12" t="s">
        <v>192</v>
      </c>
      <c r="C39" s="23" t="s">
        <v>193</v>
      </c>
      <c r="D39" s="23" t="s">
        <v>194</v>
      </c>
      <c r="E39" s="14" t="s">
        <v>195</v>
      </c>
      <c r="F39" s="15">
        <v>3</v>
      </c>
      <c r="G39" s="15">
        <v>3</v>
      </c>
      <c r="H39" s="16"/>
    </row>
    <row r="40" s="1" customFormat="1" ht="60" spans="1:8">
      <c r="A40" s="31" t="s">
        <v>196</v>
      </c>
      <c r="B40" s="12" t="s">
        <v>197</v>
      </c>
      <c r="C40" s="13" t="s">
        <v>198</v>
      </c>
      <c r="D40" s="13" t="s">
        <v>199</v>
      </c>
      <c r="E40" s="14" t="s">
        <v>200</v>
      </c>
      <c r="F40" s="15">
        <v>8</v>
      </c>
      <c r="G40" s="15">
        <f>4+3.46</f>
        <v>7.46</v>
      </c>
      <c r="H40" s="14" t="s">
        <v>201</v>
      </c>
    </row>
    <row r="41" s="1" customFormat="1" ht="64" customHeight="1" spans="1:8">
      <c r="A41" s="31"/>
      <c r="B41" s="12"/>
      <c r="C41" s="13" t="s">
        <v>202</v>
      </c>
      <c r="D41" s="13" t="s">
        <v>203</v>
      </c>
      <c r="E41" s="14" t="s">
        <v>204</v>
      </c>
      <c r="F41" s="15">
        <v>8</v>
      </c>
      <c r="G41" s="15">
        <v>8</v>
      </c>
      <c r="H41" s="14" t="s">
        <v>205</v>
      </c>
    </row>
    <row r="42" s="1" customFormat="1" ht="54" customHeight="1" spans="1:8">
      <c r="A42" s="31"/>
      <c r="B42" s="12"/>
      <c r="C42" s="23" t="s">
        <v>206</v>
      </c>
      <c r="D42" s="23" t="s">
        <v>207</v>
      </c>
      <c r="E42" s="14" t="s">
        <v>208</v>
      </c>
      <c r="F42" s="15">
        <v>6</v>
      </c>
      <c r="G42" s="15">
        <f>3+1.59</f>
        <v>4.59</v>
      </c>
      <c r="H42" s="14" t="s">
        <v>209</v>
      </c>
    </row>
    <row r="43" s="1" customFormat="1" spans="1:8">
      <c r="A43" s="31"/>
      <c r="B43" s="12"/>
      <c r="C43" s="13" t="s">
        <v>210</v>
      </c>
      <c r="D43" s="13" t="s">
        <v>211</v>
      </c>
      <c r="E43" s="14" t="s">
        <v>212</v>
      </c>
      <c r="F43" s="15">
        <v>3</v>
      </c>
      <c r="G43" s="15">
        <v>3</v>
      </c>
      <c r="H43" s="16"/>
    </row>
    <row r="44" s="1" customFormat="1" spans="1:8">
      <c r="A44" s="31"/>
      <c r="B44" s="12"/>
      <c r="C44" s="19"/>
      <c r="D44" s="19"/>
      <c r="E44" s="14" t="s">
        <v>213</v>
      </c>
      <c r="F44" s="15">
        <v>3</v>
      </c>
      <c r="G44" s="15">
        <v>3</v>
      </c>
      <c r="H44" s="16"/>
    </row>
    <row r="45" s="1" customFormat="1" ht="24" spans="1:8">
      <c r="A45" s="31"/>
      <c r="B45" s="12"/>
      <c r="C45" s="23" t="s">
        <v>214</v>
      </c>
      <c r="D45" s="23" t="s">
        <v>215</v>
      </c>
      <c r="E45" s="14" t="s">
        <v>216</v>
      </c>
      <c r="F45" s="15">
        <v>7</v>
      </c>
      <c r="G45" s="15">
        <v>7</v>
      </c>
      <c r="H45" s="14" t="s">
        <v>217</v>
      </c>
    </row>
    <row r="46" s="1" customFormat="1" spans="1:8">
      <c r="A46" s="32" t="s">
        <v>218</v>
      </c>
      <c r="B46" s="32"/>
      <c r="C46" s="32"/>
      <c r="D46" s="32"/>
      <c r="E46" s="32"/>
      <c r="F46" s="33">
        <f>SUM(F3:F45)</f>
        <v>100</v>
      </c>
      <c r="G46" s="33">
        <f>SUM(G3:G45)</f>
        <v>96.05</v>
      </c>
      <c r="H46" s="34"/>
    </row>
    <row r="47" s="1" customFormat="1" spans="2:7">
      <c r="B47" s="2"/>
      <c r="C47" s="3"/>
      <c r="D47" s="3"/>
      <c r="E47" s="1"/>
      <c r="F47" s="2"/>
      <c r="G47" s="2"/>
    </row>
    <row r="48" s="1" customFormat="1" spans="2:8">
      <c r="B48" s="2"/>
      <c r="C48" s="3"/>
      <c r="D48" s="3"/>
      <c r="E48" s="1"/>
      <c r="F48" s="2"/>
      <c r="G48" s="2"/>
      <c r="H48" s="35"/>
    </row>
    <row r="49" s="1" customFormat="1" spans="2:8">
      <c r="B49" s="2"/>
      <c r="C49" s="3"/>
      <c r="D49" s="3"/>
      <c r="E49" s="1"/>
      <c r="F49" s="2"/>
      <c r="G49" s="2"/>
      <c r="H49" s="1">
        <f>3*0.53</f>
        <v>1.59</v>
      </c>
    </row>
    <row r="50" s="1" customFormat="1" spans="2:7">
      <c r="B50" s="2"/>
      <c r="C50" s="3"/>
      <c r="D50" s="3"/>
      <c r="E50" s="1"/>
      <c r="F50" s="2"/>
      <c r="G50" s="2"/>
    </row>
    <row r="51" s="1" customFormat="1" spans="2:7">
      <c r="B51" s="2"/>
      <c r="C51" s="3"/>
      <c r="D51" s="3"/>
      <c r="E51" s="1"/>
      <c r="F51" s="2"/>
      <c r="G51" s="2"/>
    </row>
    <row r="52" s="1" customFormat="1" spans="2:7">
      <c r="B52" s="2"/>
      <c r="C52" s="3"/>
      <c r="D52" s="3"/>
      <c r="E52" s="1"/>
      <c r="F52" s="2"/>
      <c r="G52" s="2"/>
    </row>
    <row r="53" s="1" customFormat="1" spans="2:7">
      <c r="B53" s="2"/>
      <c r="C53" s="3"/>
      <c r="D53" s="3"/>
      <c r="E53" s="1"/>
      <c r="F53" s="2"/>
      <c r="G53" s="2"/>
    </row>
    <row r="54" s="1" customFormat="1" spans="2:7">
      <c r="B54" s="2"/>
      <c r="C54" s="3"/>
      <c r="D54" s="3"/>
      <c r="E54" s="1"/>
      <c r="F54" s="2"/>
      <c r="G54" s="2"/>
    </row>
    <row r="55" s="1" customFormat="1" spans="2:7">
      <c r="B55" s="2"/>
      <c r="C55" s="3"/>
      <c r="D55" s="3"/>
      <c r="E55" s="1"/>
      <c r="F55" s="2"/>
      <c r="G55" s="2"/>
    </row>
    <row r="56" s="1" customFormat="1" spans="2:7">
      <c r="B56" s="2"/>
      <c r="C56" s="3"/>
      <c r="D56" s="3"/>
      <c r="E56" s="1"/>
      <c r="F56" s="2"/>
      <c r="G56" s="2"/>
    </row>
    <row r="57" s="1" customFormat="1" spans="2:7">
      <c r="B57" s="2"/>
      <c r="C57" s="3"/>
      <c r="D57" s="3"/>
      <c r="E57" s="1"/>
      <c r="F57" s="2"/>
      <c r="G57" s="2"/>
    </row>
    <row r="58" s="1" customFormat="1" spans="2:7">
      <c r="B58" s="2"/>
      <c r="C58" s="3"/>
      <c r="D58" s="3"/>
      <c r="E58" s="1"/>
      <c r="F58" s="2"/>
      <c r="G58" s="2"/>
    </row>
    <row r="59" s="1" customFormat="1" spans="2:7">
      <c r="B59" s="2"/>
      <c r="C59" s="3"/>
      <c r="D59" s="3"/>
      <c r="E59" s="1"/>
      <c r="F59" s="2"/>
      <c r="G59" s="2"/>
    </row>
    <row r="60" s="1" customFormat="1" spans="2:7">
      <c r="B60" s="2"/>
      <c r="C60" s="3"/>
      <c r="D60" s="3"/>
      <c r="E60" s="1"/>
      <c r="F60" s="2"/>
      <c r="G60" s="2"/>
    </row>
    <row r="61" s="1" customFormat="1" spans="2:7">
      <c r="B61" s="2"/>
      <c r="C61" s="3"/>
      <c r="D61" s="3"/>
      <c r="E61" s="1"/>
      <c r="F61" s="2"/>
      <c r="G61" s="2"/>
    </row>
    <row r="62" s="1" customFormat="1" spans="2:7">
      <c r="B62" s="2"/>
      <c r="C62" s="3"/>
      <c r="D62" s="36"/>
      <c r="E62" s="1"/>
      <c r="F62" s="2"/>
      <c r="G62" s="2"/>
    </row>
    <row r="63" s="1" customFormat="1" spans="2:7">
      <c r="B63" s="2"/>
      <c r="C63" s="3"/>
      <c r="D63" s="36"/>
      <c r="E63" s="1"/>
      <c r="F63" s="2"/>
      <c r="G63" s="2"/>
    </row>
  </sheetData>
  <mergeCells count="37">
    <mergeCell ref="A1:H1"/>
    <mergeCell ref="A46:E46"/>
    <mergeCell ref="A3:A15"/>
    <mergeCell ref="A16:A26"/>
    <mergeCell ref="A27:A33"/>
    <mergeCell ref="A34:A39"/>
    <mergeCell ref="A40:A45"/>
    <mergeCell ref="B3:B5"/>
    <mergeCell ref="B6:B13"/>
    <mergeCell ref="B14:B15"/>
    <mergeCell ref="B16:B26"/>
    <mergeCell ref="B27:B33"/>
    <mergeCell ref="B35:B36"/>
    <mergeCell ref="B37:B38"/>
    <mergeCell ref="B40:B45"/>
    <mergeCell ref="C3:C5"/>
    <mergeCell ref="C6:C9"/>
    <mergeCell ref="C10:C13"/>
    <mergeCell ref="C17:C19"/>
    <mergeCell ref="C20:C23"/>
    <mergeCell ref="C24:C25"/>
    <mergeCell ref="C27:C28"/>
    <mergeCell ref="C29:C33"/>
    <mergeCell ref="C35:C36"/>
    <mergeCell ref="C37:C38"/>
    <mergeCell ref="C43:C44"/>
    <mergeCell ref="D3:D5"/>
    <mergeCell ref="D6:D9"/>
    <mergeCell ref="D10:D13"/>
    <mergeCell ref="D17:D19"/>
    <mergeCell ref="D20:D23"/>
    <mergeCell ref="D24:D25"/>
    <mergeCell ref="D27:D28"/>
    <mergeCell ref="D29:D33"/>
    <mergeCell ref="D35:D36"/>
    <mergeCell ref="D37:D38"/>
    <mergeCell ref="D43:D4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F13" sqref="F13"/>
    </sheetView>
  </sheetViews>
  <sheetFormatPr defaultColWidth="9" defaultRowHeight="13.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两坪乡溪沟流域岸线环境综合整治</vt:lpstr>
      <vt:lpstr>培石乡岸线环境综合治理</vt:lpstr>
      <vt:lpstr>2022年度部门整体绩效自评表</vt:lpstr>
      <vt:lpstr>重庆市巫山县2021年农业水价综合改革项目绩效评价指标评分表</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2023-03-15T03:47:00Z</dcterms:created>
  <dcterms:modified xsi:type="dcterms:W3CDTF">2023-09-20T00:58:57Z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341FEDEA12E1429F86FA6C6D61E817D7</vt:lpwstr>
  </property>
  <property fmtid="{D5CDD505-2E9C-101B-9397-08002B2CF9AE}" pid="3" name="KSOProductBuildVer">
    <vt:lpwstr>2052-11.1.0.9021</vt:lpwstr>
  </property>
</Properties>
</file>