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老旧小区改造 (2)" sheetId="1" r:id="rId1"/>
    <sheet name="Sheet2" sheetId="3" r:id="rId2"/>
  </sheets>
  <definedNames>
    <definedName name="_xlnm.Print_Titles" localSheetId="0">'老旧小区改造 (2)'!$3:$4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<sst xmlns="http://schemas.openxmlformats.org/spreadsheetml/2006/main" count="88" uniqueCount="80">
  <si>
    <t>附1：</t>
  </si>
  <si>
    <t>城镇老旧小区改造绩效评价指标表</t>
  </si>
  <si>
    <t>评价指标</t>
  </si>
  <si>
    <t xml:space="preserve">评分标准 </t>
  </si>
  <si>
    <t>具体评价情况</t>
  </si>
  <si>
    <t>评价得分</t>
  </si>
  <si>
    <t>一级指标</t>
  </si>
  <si>
    <t>分值</t>
  </si>
  <si>
    <t>二级指标</t>
  </si>
  <si>
    <t>资金管理</t>
  </si>
  <si>
    <t>资金筹集</t>
  </si>
  <si>
    <t>由市场化运作的规模化实施运营主体实施的小区占年度计划改造小区比例30%以上的（1分）。
实际到位资金中，企业、产权单位（原产权单位）、专业经营单位等社会力量及居民出资占比在20%及以上的（2分），中央补助资金占比40%及以下的（2分）。
30%以上的地级及以上城市有改造项目通过银行贷款、企业债券等方式筹集资金的（1分）。
地方财政安排资金用于城镇老旧小区改造的（2分）。
30%以上的地级及以上城市发行地方政府专项债券或一般债券用于城镇老旧小区改造的（1分）。
居民参与出资改造的小区占年度计划改造小区比例达到60%以上的（1分）。
未达到目标的，按实际完成任务情况，按比例扣减相应得分，扣完为止。</t>
  </si>
  <si>
    <t>巫山县房保中心通过公开招标、竞争性比选等市场化运作的规模化实施运营主体实施的小区占年度计划改造小区比例30%以上,得1分。
实际到位资金中，企业、产权单位（原产权单位）、专业经营单位等社会力量及居民出资占比未达到20%，得0分；
没有通过银行贷款、企业债券等方式筹集资金，得0分；
巫山县财政局安排了财政资金用于城镇老旧小区改造，得2分。
没有发行地方政府专项债券或一般债券用于老旧小区改造，得0分。
老旧小区改造未发现有居民参与出资，得0分。</t>
  </si>
  <si>
    <t>资金分配</t>
  </si>
  <si>
    <t>资金管理办法健全规范（2分）；资金按规定时间分配下达到市（县）财政部门或项目单位（3分），否则扣减相应分数。</t>
  </si>
  <si>
    <t>巫山县房保中心建立了《“三重一大”事项决策制度》《财务管理制度》《机关公文管理制度》《车辆管理制度》等管理制度，但未建立专门的老旧小区维修资金管理制度，得1分。
资金按规定时间下达到巫山县房保中心，得3分。</t>
  </si>
  <si>
    <t>预算执行</t>
  </si>
  <si>
    <t>建立了预算执行、绩效监控机制（2分），否则扣减相应分数；预算执行（8分），预算执行率每低5个百分点扣1分，最多扣8分。</t>
  </si>
  <si>
    <t>巫山县房保中心建立了预算执行、绩效监控机制，得2分。
巫山县财政按预算和建设进度审核拨款，建立了预算执行、绩效监控机制，预算执行率为100%，得8分。</t>
  </si>
  <si>
    <t>资金使用管理</t>
  </si>
  <si>
    <t>没有违规违纪情况的（5分）；通过审计、财政等部门检查存在资金截留、挪用、交叉重复等违规违纪行为，或经群众举报、新闻媒体曝光，经查实存在违规违纪行为的，每发现1项扣0.5分，最多扣5分。
对性质恶劣、有重大不良影响的违规违纪项目一次性扣除5分。</t>
  </si>
  <si>
    <t>未发现巫山县房保中心将补助资金用于平衡预算、偿还债务、支付利息等，也未从补助资金中提取工作经费和管理经理，得5分。</t>
  </si>
  <si>
    <t>项目管理</t>
  </si>
  <si>
    <t>项目储备库</t>
  </si>
  <si>
    <t>建立城镇老旧小区改造项目储备库（1分），对入库项目建立档案、实现同步录入改造项目基本情况、居民改造意愿、改造方案、工程进度、改造前后效果的数据、图片信息（1分）；根据小区配套设施状况，改造方案的完整性、针对性、居民改造意愿等，对入库项目初步实施方案进行量化计分、排序，明确纳入年度改造计划的优先顺序（1分），否则扣减相应分数。</t>
  </si>
  <si>
    <t>巫山县房保中心建立了老旧小区改造项目储备库，得1分。
巫山县房保中心对入库项目建立档案、实现同步录入改造项目基本情况、居民改造意愿、改造方案、工程进度、改造前后效果的数据、图片信息，得1分。
巫山县房保中心根据小区配套设施状况，改造方案的完整性、针对性、居民改造意愿等，对入库项目初步实施方案进行量化计分、排序，明确纳入年度改造计划的优先顺序（1分）。</t>
  </si>
  <si>
    <t>统筹协调机制</t>
  </si>
  <si>
    <t>市（县）均建立政府统筹、条块协作、各部门齐抓共管的专门工作机制，形成工作合力（1分）；省级、市（县）年度改造计划均与水电气热信等相关专营设施增设或改造计划有效衔接，对需改造水电气热信等设施的小区，开工改造前均就水电气热信等设施形成统筹施工方案的（1分）；未达到目标的，根据未完成任务小区情况，按比例扣减相应得分，扣完为止。</t>
  </si>
  <si>
    <t>巫山县建立政府统筹、条块协作、各部门齐抓共管的专门工作机制，形成工作合力，得1分。
对需改造水、电、气、热、信等设施的小区，没有全部在开工改造前就水电气热信等设施统筹施工方案进一步完善，得0分。</t>
  </si>
  <si>
    <t>评价报告报送</t>
  </si>
  <si>
    <t>编制了绩效目标、及时开展绩效评价工作，按时报送绩效评价报告且内容完整的，得5分；内容不完整的扣2分；无故不按时提交绩效评价报告的，不得分；存在弄虚作假等情形的，不得分。</t>
  </si>
  <si>
    <t>巫山县房保中心编制了绩效目标、及时开展绩效评价工作，按时报送绩效评价报告且内容完整，得5分。</t>
  </si>
  <si>
    <t>产出效益</t>
  </si>
  <si>
    <t>改造计划完成率</t>
  </si>
  <si>
    <t>以小区数计，项目实际开工量大于或等于年度计划的(10分)；以户数计，项目实际开工量大于或等于年度计划的(10分)；以建筑面积数计，项目实际开工量大于或等于年度计划的(5分)；以楼栋数计，项目实际开工量大于或等于年度计划的(5分)；未达到计划的，每低1个百分点扣1分，最多扣30分。</t>
  </si>
  <si>
    <t>以小区计算项目开工率：57/57=100%，得10分。
以户数计算项目开工率：7315/7315=100%，得10分。
以建筑面积计算项目开工率：74.55/74.55=100%，得5分。
以楼栋数计算项目开工率：278/278=100%，得5分。</t>
  </si>
  <si>
    <t>居民参与</t>
  </si>
  <si>
    <t>成立党组织的小区占年度计划改造小区比例60%以上的（1分）。
选举业主委员会的小区占年度计划改造小区比例60%以上的（1分）。
改造方案（含改造后小区物业管理模式、居民缴纳必要的物业服务费用等）经法定比例以上居民书面（线上）表决同意的小区占年度计划改造小区比例100%的（2分）；60%以上的地级及以上城市引导居民利用“互联网+共建共治共享”等线上手段，对改造中共同决定事项进行表决，提高居民协商议事效率的（1分）。
未达到目标的，根据完成任务情况，按比例扣减相应得分，扣完为止。</t>
  </si>
  <si>
    <t>成立党组织的小区占年度计划改造小区比例：31/57=54.38%，低于60%，得0分。
选举业主委员会的小区占年度计划改造小区比例：27/57=47.37%，低于60%，得0分。
巫县山房保中心改造方案（含改造后小区物业管理模式、居民缴纳必要的物业服务费用等）经法定比例以上居民书面（线上）表决同意的小区占年度计划改造小区比例100%，得2分。
巫山县房保中心引导居民利用“互联网+共建共治共享”等线上手段，对改造中共同决定事项进行表决，提高居民协商议事效率，得1分。</t>
  </si>
  <si>
    <t>改造内容</t>
  </si>
  <si>
    <t>对于在老旧管线等市政配套基础设施、小区内建筑物本体公共部位维修、北方采暖区建筑节能改造以及公共区域无障碍设施、适老化改造、适儿化改造等方面存在短板的小区，将相关设施短板均纳入改造方案的小区占比85%以上的（5分，其中北方采暖区对建筑节能改造按1分单独核分，其他内容占4分）；对于存在停车、加装电梯、体育健身、充电、安防、照明、智能信包箱及快件箱等完善类设施短板的小区，均有相关内容纳入改造方案的小区占比85%以上的（2分）；对存在养老、托育、助餐等提升类设施短板的小区，有相关设施短板纳入改造方案，拟在片区层面统筹实施的小区占比60%以上的（2分）；与相邻小区及周边地区联动、连片实施改造小区占年度计划改造小区比例50%以上的（1分）；未达到目标的，根据未完成任务小区情况，按比例扣减相应得分，扣完为止。</t>
  </si>
  <si>
    <t>对于在老旧管线等市政配套基础设施、小区内建筑物本体公共部位维修、北方采暖区建筑节能改造以及公共区域无障碍设施、适老化改造、适儿化改造等方面存在短板的小区，巫山房保中心将相关设施短板均纳入改造方案的小区占比100%，得5分。
对于存在停车、加装电梯、体育健身、充电、安防、照明、智能信包箱及快件箱等完善类设施短板的小区，相关内容纳入改造方案的小区占比100%，得2分。
对存在养老、托育、助餐等提升类设施短板的小区，有相关设施短板纳入改造方案，拟在片区层面统筹实施的小区占比100%，得2分。
与相邻小区及周边地区联动、连片实施改造小区占年度计划改造小区比例80%，得1分；</t>
  </si>
  <si>
    <t>工程质量安全</t>
  </si>
  <si>
    <t>完善城镇老旧小区改造质量安全事中事后监管机制、制定城镇老旧小区改造工程质量通病防治导则并强化运用，压实建设单位、设计单位、施工单位、监理单位等参建单位质量安全责任的（4分）。经群众信访投诉、审计发现、媒体曝光，城镇老旧小区改造项目存在工程质量安全问题，每发现1个项目存在问题扣0.5分，最多扣4分。</t>
  </si>
  <si>
    <t>媒体曝光广东物目资第一小区外墙脚手架拆卸时发生安全事故，导致人员伤亡，得0分。</t>
  </si>
  <si>
    <t>长效管理机制</t>
  </si>
  <si>
    <t>将改造后水电气热信等专营设施设备产权依照法定程序移交给专业经营单位，由其负责维护管理的小区，占年度计划改造小区比例60%以上的（2分）；建立健全住宅专项维修资金归集、使用、续筹机制的小区，占年度计划改造小区比例60%以上的（2分）。
未达到目标的，根据未完成任务小区情况，按比例扣减相应得分，扣完为止。</t>
  </si>
  <si>
    <t>巫山县房保中心将改造后水电气热信等专营设施设备产权依照法定程序移交给专业经营单位，由其负责维护管理的小区，占年度计划改造小区比例低于60%，得0分。
巫山县房保中心建立健全住宅专项维修资金归集、使用、续筹机制的小区，占年度计划改造小区比例低于60%，得0分。</t>
  </si>
  <si>
    <t>完善配套政策制度</t>
  </si>
  <si>
    <t>省级、市（县）均出台精简改造项目审批、整合利用小区及周边存量资源、改造中既有土地集约混合利用和存量房屋设施兼容转换等方面配套政策，省级因地制宜完善适应改造需要标准体系的（2分）。</t>
  </si>
  <si>
    <t>巫山县出台精简改造项目审批、整合利用小区及周边存量资源、改造中既有土地集约混合利用和存量房屋设施兼容转换等方面配套政策，得2分。</t>
  </si>
  <si>
    <t>完成改造小区居民满意度</t>
  </si>
  <si>
    <t>满意度指标平均达到80%以上的（5分），低于80%的，每低1个百分点扣1分；对于群众信访没有及时处置的，每1次扣1分，最多扣5分。</t>
  </si>
  <si>
    <t>随机问卷调查了60位居民，满意56人，不满意4人，满意度93.33%，居民因项目进行上访，得2.5分。</t>
  </si>
  <si>
    <t>合计</t>
  </si>
  <si>
    <t>三级指标</t>
  </si>
  <si>
    <t>指标值</t>
  </si>
  <si>
    <t>完成值</t>
  </si>
  <si>
    <t>产出指标</t>
  </si>
  <si>
    <t>数量指标</t>
  </si>
  <si>
    <t>改造开工面积</t>
  </si>
  <si>
    <r>
      <rPr>
        <sz val="9"/>
        <color rgb="FF000000"/>
        <rFont val="Arial Narrow"/>
        <charset val="134"/>
      </rPr>
      <t>74.55</t>
    </r>
    <r>
      <rPr>
        <sz val="9"/>
        <color rgb="FF000000"/>
        <rFont val="宋体"/>
        <charset val="134"/>
      </rPr>
      <t>万平方米</t>
    </r>
  </si>
  <si>
    <t>改造开工户数</t>
  </si>
  <si>
    <r>
      <rPr>
        <sz val="9"/>
        <color rgb="FF000000"/>
        <rFont val="Arial Narrow"/>
        <charset val="134"/>
      </rPr>
      <t>7315</t>
    </r>
    <r>
      <rPr>
        <sz val="9"/>
        <color rgb="FF000000"/>
        <rFont val="宋体"/>
        <charset val="134"/>
      </rPr>
      <t>户</t>
    </r>
  </si>
  <si>
    <t>改造开工楼栋数</t>
  </si>
  <si>
    <r>
      <rPr>
        <sz val="9"/>
        <color rgb="FF000000"/>
        <rFont val="Arial Narrow"/>
        <charset val="134"/>
      </rPr>
      <t>278</t>
    </r>
    <r>
      <rPr>
        <sz val="9"/>
        <color rgb="FF000000"/>
        <rFont val="宋体"/>
        <charset val="134"/>
      </rPr>
      <t>栋</t>
    </r>
  </si>
  <si>
    <t>改造开工小区数</t>
  </si>
  <si>
    <r>
      <rPr>
        <sz val="9"/>
        <color rgb="FF000000"/>
        <rFont val="Arial Narrow"/>
        <charset val="134"/>
      </rPr>
      <t>57</t>
    </r>
    <r>
      <rPr>
        <sz val="9"/>
        <color rgb="FF000000"/>
        <rFont val="宋体"/>
        <charset val="134"/>
      </rPr>
      <t>个</t>
    </r>
  </si>
  <si>
    <t>质量指标</t>
  </si>
  <si>
    <t>验收合格率</t>
  </si>
  <si>
    <t>时效指标</t>
  </si>
  <si>
    <t>开工目标完成率</t>
  </si>
  <si>
    <t>效益指标</t>
  </si>
  <si>
    <t>社会效益指标</t>
  </si>
  <si>
    <t>群众居住条件是否改善</t>
  </si>
  <si>
    <t>是</t>
  </si>
  <si>
    <t>满意度指标</t>
  </si>
  <si>
    <t>服务对象满意度指标</t>
  </si>
  <si>
    <t>老旧小区居民满意度</t>
  </si>
  <si>
    <r>
      <rPr>
        <sz val="9"/>
        <color rgb="FF000000"/>
        <rFont val="宋体"/>
        <charset val="134"/>
      </rPr>
      <t>﹥﹦</t>
    </r>
    <r>
      <rPr>
        <sz val="9"/>
        <color rgb="FF000000"/>
        <rFont val="Arial Narrow"/>
        <charset val="134"/>
      </rPr>
      <t>80%</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</si>
</sst>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等线"/>
      <charset val="134"/>
      <scheme val="minor"/>
    </font>
    <font>
      <sz val="9"/>
      <color rgb="FF000000"/>
      <name val="宋体"/>
      <charset val="134"/>
    </font>
    <font>
      <sz val="9"/>
      <color rgb="FF000000"/>
      <name val="Arial Narrow"/>
      <charset val="134"/>
    </font>
    <font>
      <sz val="11"/>
      <color theme="1"/>
      <name val="宋体"/>
      <charset val="134"/>
    </font>
    <font>
      <sz val="11"/>
      <color rgb="FF000000"/>
      <name val="宋体"/>
      <charset val="134"/>
    </font>
    <font>
      <sz val="14"/>
      <color rgb="FF000000"/>
      <name val="黑体"/>
      <charset val="134"/>
    </font>
    <font>
      <sz val="11"/>
      <color rgb="FF000000"/>
      <name val="黑体"/>
      <charset val="134"/>
    </font>
    <font>
      <sz val="10"/>
      <color rgb="FF000000"/>
      <name val="黑体"/>
      <charset val="134"/>
    </font>
    <font>
      <sz val="10"/>
      <color rgb="FF000000"/>
      <name val="宋体"/>
      <charset val="134"/>
    </font>
    <font>
      <sz val="10"/>
      <name val="仿宋_GB2312"/>
      <charset val="134"/>
    </font>
    <font>
      <b/>
      <sz val="11"/>
      <color theme="1"/>
      <name val="宋体"/>
      <charset val="134"/>
    </font>
    <font>
      <sz val="10"/>
      <color theme="1"/>
      <name val="等线"/>
      <charset val="134"/>
      <scheme val="minor"/>
    </font>
    <font>
      <sz val="10"/>
      <color rgb="FF000000"/>
      <name val="仿宋_GB2312"/>
      <charset val="134"/>
    </font>
    <font>
      <sz val="10"/>
      <color theme="1"/>
      <name val="宋体"/>
      <charset val="134"/>
    </font>
    <font>
      <sz val="11"/>
      <color rgb="FF000000"/>
      <name val="仿宋_GB2312"/>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style="medium">
        <color rgb="FF000000"/>
      </right>
      <top style="thick">
        <color rgb="FF000000"/>
      </top>
      <bottom style="medium">
        <color rgb="FF000000"/>
      </bottom>
      <diagonal/>
    </border>
    <border>
      <left/>
      <right/>
      <top style="thick">
        <color rgb="FF000000"/>
      </top>
      <bottom style="medium">
        <color rgb="FF000000"/>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diagonal/>
    </border>
    <border>
      <left/>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thick">
        <color rgb="FF000000"/>
      </bottom>
      <diagonal/>
    </border>
    <border>
      <left/>
      <right/>
      <top/>
      <bottom style="thick">
        <color rgb="FF00000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3" borderId="17" applyNumberFormat="0" applyAlignment="0" applyProtection="0">
      <alignment vertical="center"/>
    </xf>
    <xf numFmtId="0" fontId="24" fillId="4" borderId="18" applyNumberFormat="0" applyAlignment="0" applyProtection="0">
      <alignment vertical="center"/>
    </xf>
    <xf numFmtId="0" fontId="25" fillId="4" borderId="17" applyNumberFormat="0" applyAlignment="0" applyProtection="0">
      <alignment vertical="center"/>
    </xf>
    <xf numFmtId="0" fontId="26" fillId="5"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35">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9" fontId="2" fillId="0" borderId="3" xfId="0" applyNumberFormat="1"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10" fontId="1" fillId="0" borderId="3" xfId="0" applyNumberFormat="1" applyFont="1" applyBorder="1" applyAlignment="1">
      <alignment horizontal="center" vertical="center" wrapText="1"/>
    </xf>
    <xf numFmtId="0" fontId="3" fillId="0" borderId="0" xfId="0" applyFont="1">
      <alignment vertical="center"/>
    </xf>
    <xf numFmtId="0" fontId="0" fillId="0" borderId="0" xfId="0"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3" fillId="0" borderId="3" xfId="0" applyFont="1" applyBorder="1" applyAlignment="1">
      <alignment horizontal="center" vertical="center" wrapText="1"/>
    </xf>
    <xf numFmtId="0" fontId="8" fillId="0" borderId="3" xfId="0" applyFont="1" applyBorder="1" applyAlignment="1">
      <alignment horizontal="center" vertical="center" wrapText="1"/>
    </xf>
    <xf numFmtId="0" fontId="9" fillId="0" borderId="3" xfId="0" applyFont="1" applyBorder="1" applyAlignment="1">
      <alignment horizontal="justify" vertical="center" wrapText="1"/>
    </xf>
    <xf numFmtId="0" fontId="10" fillId="0" borderId="3" xfId="0" applyFont="1" applyBorder="1" applyAlignment="1">
      <alignment horizontal="right" vertical="center" wrapText="1"/>
    </xf>
    <xf numFmtId="0" fontId="11"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8"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12" fillId="0" borderId="3" xfId="0" applyFont="1" applyBorder="1" applyAlignment="1">
      <alignment horizontal="justify" vertical="center" wrapText="1"/>
    </xf>
    <xf numFmtId="0" fontId="13" fillId="0" borderId="0" xfId="0" applyFont="1" applyAlignment="1">
      <alignment horizontal="center" vertical="center"/>
    </xf>
    <xf numFmtId="0" fontId="14" fillId="0" borderId="3"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abSelected="1" topLeftCell="A13" workbookViewId="0">
      <selection activeCell="F5" sqref="F5"/>
    </sheetView>
  </sheetViews>
  <sheetFormatPr defaultColWidth="9" defaultRowHeight="14.25" outlineLevelCol="6"/>
  <cols>
    <col min="1" max="2" width="4.125" customWidth="1"/>
    <col min="3" max="3" width="7.75" style="15" customWidth="1"/>
    <col min="4" max="4" width="4.25" customWidth="1"/>
    <col min="5" max="5" width="58" customWidth="1"/>
    <col min="6" max="6" width="49.5" customWidth="1"/>
    <col min="7" max="7" width="6" customWidth="1"/>
    <col min="222" max="222" width="4" customWidth="1"/>
    <col min="223" max="223" width="4.125" customWidth="1"/>
    <col min="224" max="224" width="7.5" customWidth="1"/>
    <col min="225" max="225" width="4.25" customWidth="1"/>
    <col min="226" max="226" width="91.625" customWidth="1"/>
    <col min="227" max="227" width="7.75" customWidth="1"/>
    <col min="228" max="228" width="7" customWidth="1"/>
    <col min="478" max="478" width="4" customWidth="1"/>
    <col min="479" max="479" width="4.125" customWidth="1"/>
    <col min="480" max="480" width="7.5" customWidth="1"/>
    <col min="481" max="481" width="4.25" customWidth="1"/>
    <col min="482" max="482" width="91.625" customWidth="1"/>
    <col min="483" max="483" width="7.75" customWidth="1"/>
    <col min="484" max="484" width="7" customWidth="1"/>
    <col min="734" max="734" width="4" customWidth="1"/>
    <col min="735" max="735" width="4.125" customWidth="1"/>
    <col min="736" max="736" width="7.5" customWidth="1"/>
    <col min="737" max="737" width="4.25" customWidth="1"/>
    <col min="738" max="738" width="91.625" customWidth="1"/>
    <col min="739" max="739" width="7.75" customWidth="1"/>
    <col min="740" max="740" width="7" customWidth="1"/>
    <col min="990" max="990" width="4" customWidth="1"/>
    <col min="991" max="991" width="4.125" customWidth="1"/>
    <col min="992" max="992" width="7.5" customWidth="1"/>
    <col min="993" max="993" width="4.25" customWidth="1"/>
    <col min="994" max="994" width="91.625" customWidth="1"/>
    <col min="995" max="995" width="7.75" customWidth="1"/>
    <col min="996" max="996" width="7" customWidth="1"/>
    <col min="1246" max="1246" width="4" customWidth="1"/>
    <col min="1247" max="1247" width="4.125" customWidth="1"/>
    <col min="1248" max="1248" width="7.5" customWidth="1"/>
    <col min="1249" max="1249" width="4.25" customWidth="1"/>
    <col min="1250" max="1250" width="91.625" customWidth="1"/>
    <col min="1251" max="1251" width="7.75" customWidth="1"/>
    <col min="1252" max="1252" width="7" customWidth="1"/>
    <col min="1502" max="1502" width="4" customWidth="1"/>
    <col min="1503" max="1503" width="4.125" customWidth="1"/>
    <col min="1504" max="1504" width="7.5" customWidth="1"/>
    <col min="1505" max="1505" width="4.25" customWidth="1"/>
    <col min="1506" max="1506" width="91.625" customWidth="1"/>
    <col min="1507" max="1507" width="7.75" customWidth="1"/>
    <col min="1508" max="1508" width="7" customWidth="1"/>
    <col min="1758" max="1758" width="4" customWidth="1"/>
    <col min="1759" max="1759" width="4.125" customWidth="1"/>
    <col min="1760" max="1760" width="7.5" customWidth="1"/>
    <col min="1761" max="1761" width="4.25" customWidth="1"/>
    <col min="1762" max="1762" width="91.625" customWidth="1"/>
    <col min="1763" max="1763" width="7.75" customWidth="1"/>
    <col min="1764" max="1764" width="7" customWidth="1"/>
    <col min="2014" max="2014" width="4" customWidth="1"/>
    <col min="2015" max="2015" width="4.125" customWidth="1"/>
    <col min="2016" max="2016" width="7.5" customWidth="1"/>
    <col min="2017" max="2017" width="4.25" customWidth="1"/>
    <col min="2018" max="2018" width="91.625" customWidth="1"/>
    <col min="2019" max="2019" width="7.75" customWidth="1"/>
    <col min="2020" max="2020" width="7" customWidth="1"/>
    <col min="2270" max="2270" width="4" customWidth="1"/>
    <col min="2271" max="2271" width="4.125" customWidth="1"/>
    <col min="2272" max="2272" width="7.5" customWidth="1"/>
    <col min="2273" max="2273" width="4.25" customWidth="1"/>
    <col min="2274" max="2274" width="91.625" customWidth="1"/>
    <col min="2275" max="2275" width="7.75" customWidth="1"/>
    <col min="2276" max="2276" width="7" customWidth="1"/>
    <col min="2526" max="2526" width="4" customWidth="1"/>
    <col min="2527" max="2527" width="4.125" customWidth="1"/>
    <col min="2528" max="2528" width="7.5" customWidth="1"/>
    <col min="2529" max="2529" width="4.25" customWidth="1"/>
    <col min="2530" max="2530" width="91.625" customWidth="1"/>
    <col min="2531" max="2531" width="7.75" customWidth="1"/>
    <col min="2532" max="2532" width="7" customWidth="1"/>
    <col min="2782" max="2782" width="4" customWidth="1"/>
    <col min="2783" max="2783" width="4.125" customWidth="1"/>
    <col min="2784" max="2784" width="7.5" customWidth="1"/>
    <col min="2785" max="2785" width="4.25" customWidth="1"/>
    <col min="2786" max="2786" width="91.625" customWidth="1"/>
    <col min="2787" max="2787" width="7.75" customWidth="1"/>
    <col min="2788" max="2788" width="7" customWidth="1"/>
    <col min="3038" max="3038" width="4" customWidth="1"/>
    <col min="3039" max="3039" width="4.125" customWidth="1"/>
    <col min="3040" max="3040" width="7.5" customWidth="1"/>
    <col min="3041" max="3041" width="4.25" customWidth="1"/>
    <col min="3042" max="3042" width="91.625" customWidth="1"/>
    <col min="3043" max="3043" width="7.75" customWidth="1"/>
    <col min="3044" max="3044" width="7" customWidth="1"/>
    <col min="3294" max="3294" width="4" customWidth="1"/>
    <col min="3295" max="3295" width="4.125" customWidth="1"/>
    <col min="3296" max="3296" width="7.5" customWidth="1"/>
    <col min="3297" max="3297" width="4.25" customWidth="1"/>
    <col min="3298" max="3298" width="91.625" customWidth="1"/>
    <col min="3299" max="3299" width="7.75" customWidth="1"/>
    <col min="3300" max="3300" width="7" customWidth="1"/>
    <col min="3550" max="3550" width="4" customWidth="1"/>
    <col min="3551" max="3551" width="4.125" customWidth="1"/>
    <col min="3552" max="3552" width="7.5" customWidth="1"/>
    <col min="3553" max="3553" width="4.25" customWidth="1"/>
    <col min="3554" max="3554" width="91.625" customWidth="1"/>
    <col min="3555" max="3555" width="7.75" customWidth="1"/>
    <col min="3556" max="3556" width="7" customWidth="1"/>
    <col min="3806" max="3806" width="4" customWidth="1"/>
    <col min="3807" max="3807" width="4.125" customWidth="1"/>
    <col min="3808" max="3808" width="7.5" customWidth="1"/>
    <col min="3809" max="3809" width="4.25" customWidth="1"/>
    <col min="3810" max="3810" width="91.625" customWidth="1"/>
    <col min="3811" max="3811" width="7.75" customWidth="1"/>
    <col min="3812" max="3812" width="7" customWidth="1"/>
    <col min="4062" max="4062" width="4" customWidth="1"/>
    <col min="4063" max="4063" width="4.125" customWidth="1"/>
    <col min="4064" max="4064" width="7.5" customWidth="1"/>
    <col min="4065" max="4065" width="4.25" customWidth="1"/>
    <col min="4066" max="4066" width="91.625" customWidth="1"/>
    <col min="4067" max="4067" width="7.75" customWidth="1"/>
    <col min="4068" max="4068" width="7" customWidth="1"/>
    <col min="4318" max="4318" width="4" customWidth="1"/>
    <col min="4319" max="4319" width="4.125" customWidth="1"/>
    <col min="4320" max="4320" width="7.5" customWidth="1"/>
    <col min="4321" max="4321" width="4.25" customWidth="1"/>
    <col min="4322" max="4322" width="91.625" customWidth="1"/>
    <col min="4323" max="4323" width="7.75" customWidth="1"/>
    <col min="4324" max="4324" width="7" customWidth="1"/>
    <col min="4574" max="4574" width="4" customWidth="1"/>
    <col min="4575" max="4575" width="4.125" customWidth="1"/>
    <col min="4576" max="4576" width="7.5" customWidth="1"/>
    <col min="4577" max="4577" width="4.25" customWidth="1"/>
    <col min="4578" max="4578" width="91.625" customWidth="1"/>
    <col min="4579" max="4579" width="7.75" customWidth="1"/>
    <col min="4580" max="4580" width="7" customWidth="1"/>
    <col min="4830" max="4830" width="4" customWidth="1"/>
    <col min="4831" max="4831" width="4.125" customWidth="1"/>
    <col min="4832" max="4832" width="7.5" customWidth="1"/>
    <col min="4833" max="4833" width="4.25" customWidth="1"/>
    <col min="4834" max="4834" width="91.625" customWidth="1"/>
    <col min="4835" max="4835" width="7.75" customWidth="1"/>
    <col min="4836" max="4836" width="7" customWidth="1"/>
    <col min="5086" max="5086" width="4" customWidth="1"/>
    <col min="5087" max="5087" width="4.125" customWidth="1"/>
    <col min="5088" max="5088" width="7.5" customWidth="1"/>
    <col min="5089" max="5089" width="4.25" customWidth="1"/>
    <col min="5090" max="5090" width="91.625" customWidth="1"/>
    <col min="5091" max="5091" width="7.75" customWidth="1"/>
    <col min="5092" max="5092" width="7" customWidth="1"/>
    <col min="5342" max="5342" width="4" customWidth="1"/>
    <col min="5343" max="5343" width="4.125" customWidth="1"/>
    <col min="5344" max="5344" width="7.5" customWidth="1"/>
    <col min="5345" max="5345" width="4.25" customWidth="1"/>
    <col min="5346" max="5346" width="91.625" customWidth="1"/>
    <col min="5347" max="5347" width="7.75" customWidth="1"/>
    <col min="5348" max="5348" width="7" customWidth="1"/>
    <col min="5598" max="5598" width="4" customWidth="1"/>
    <col min="5599" max="5599" width="4.125" customWidth="1"/>
    <col min="5600" max="5600" width="7.5" customWidth="1"/>
    <col min="5601" max="5601" width="4.25" customWidth="1"/>
    <col min="5602" max="5602" width="91.625" customWidth="1"/>
    <col min="5603" max="5603" width="7.75" customWidth="1"/>
    <col min="5604" max="5604" width="7" customWidth="1"/>
    <col min="5854" max="5854" width="4" customWidth="1"/>
    <col min="5855" max="5855" width="4.125" customWidth="1"/>
    <col min="5856" max="5856" width="7.5" customWidth="1"/>
    <col min="5857" max="5857" width="4.25" customWidth="1"/>
    <col min="5858" max="5858" width="91.625" customWidth="1"/>
    <col min="5859" max="5859" width="7.75" customWidth="1"/>
    <col min="5860" max="5860" width="7" customWidth="1"/>
    <col min="6110" max="6110" width="4" customWidth="1"/>
    <col min="6111" max="6111" width="4.125" customWidth="1"/>
    <col min="6112" max="6112" width="7.5" customWidth="1"/>
    <col min="6113" max="6113" width="4.25" customWidth="1"/>
    <col min="6114" max="6114" width="91.625" customWidth="1"/>
    <col min="6115" max="6115" width="7.75" customWidth="1"/>
    <col min="6116" max="6116" width="7" customWidth="1"/>
    <col min="6366" max="6366" width="4" customWidth="1"/>
    <col min="6367" max="6367" width="4.125" customWidth="1"/>
    <col min="6368" max="6368" width="7.5" customWidth="1"/>
    <col min="6369" max="6369" width="4.25" customWidth="1"/>
    <col min="6370" max="6370" width="91.625" customWidth="1"/>
    <col min="6371" max="6371" width="7.75" customWidth="1"/>
    <col min="6372" max="6372" width="7" customWidth="1"/>
    <col min="6622" max="6622" width="4" customWidth="1"/>
    <col min="6623" max="6623" width="4.125" customWidth="1"/>
    <col min="6624" max="6624" width="7.5" customWidth="1"/>
    <col min="6625" max="6625" width="4.25" customWidth="1"/>
    <col min="6626" max="6626" width="91.625" customWidth="1"/>
    <col min="6627" max="6627" width="7.75" customWidth="1"/>
    <col min="6628" max="6628" width="7" customWidth="1"/>
    <col min="6878" max="6878" width="4" customWidth="1"/>
    <col min="6879" max="6879" width="4.125" customWidth="1"/>
    <col min="6880" max="6880" width="7.5" customWidth="1"/>
    <col min="6881" max="6881" width="4.25" customWidth="1"/>
    <col min="6882" max="6882" width="91.625" customWidth="1"/>
    <col min="6883" max="6883" width="7.75" customWidth="1"/>
    <col min="6884" max="6884" width="7" customWidth="1"/>
    <col min="7134" max="7134" width="4" customWidth="1"/>
    <col min="7135" max="7135" width="4.125" customWidth="1"/>
    <col min="7136" max="7136" width="7.5" customWidth="1"/>
    <col min="7137" max="7137" width="4.25" customWidth="1"/>
    <col min="7138" max="7138" width="91.625" customWidth="1"/>
    <col min="7139" max="7139" width="7.75" customWidth="1"/>
    <col min="7140" max="7140" width="7" customWidth="1"/>
    <col min="7390" max="7390" width="4" customWidth="1"/>
    <col min="7391" max="7391" width="4.125" customWidth="1"/>
    <col min="7392" max="7392" width="7.5" customWidth="1"/>
    <col min="7393" max="7393" width="4.25" customWidth="1"/>
    <col min="7394" max="7394" width="91.625" customWidth="1"/>
    <col min="7395" max="7395" width="7.75" customWidth="1"/>
    <col min="7396" max="7396" width="7" customWidth="1"/>
    <col min="7646" max="7646" width="4" customWidth="1"/>
    <col min="7647" max="7647" width="4.125" customWidth="1"/>
    <col min="7648" max="7648" width="7.5" customWidth="1"/>
    <col min="7649" max="7649" width="4.25" customWidth="1"/>
    <col min="7650" max="7650" width="91.625" customWidth="1"/>
    <col min="7651" max="7651" width="7.75" customWidth="1"/>
    <col min="7652" max="7652" width="7" customWidth="1"/>
    <col min="7902" max="7902" width="4" customWidth="1"/>
    <col min="7903" max="7903" width="4.125" customWidth="1"/>
    <col min="7904" max="7904" width="7.5" customWidth="1"/>
    <col min="7905" max="7905" width="4.25" customWidth="1"/>
    <col min="7906" max="7906" width="91.625" customWidth="1"/>
    <col min="7907" max="7907" width="7.75" customWidth="1"/>
    <col min="7908" max="7908" width="7" customWidth="1"/>
    <col min="8158" max="8158" width="4" customWidth="1"/>
    <col min="8159" max="8159" width="4.125" customWidth="1"/>
    <col min="8160" max="8160" width="7.5" customWidth="1"/>
    <col min="8161" max="8161" width="4.25" customWidth="1"/>
    <col min="8162" max="8162" width="91.625" customWidth="1"/>
    <col min="8163" max="8163" width="7.75" customWidth="1"/>
    <col min="8164" max="8164" width="7" customWidth="1"/>
    <col min="8414" max="8414" width="4" customWidth="1"/>
    <col min="8415" max="8415" width="4.125" customWidth="1"/>
    <col min="8416" max="8416" width="7.5" customWidth="1"/>
    <col min="8417" max="8417" width="4.25" customWidth="1"/>
    <col min="8418" max="8418" width="91.625" customWidth="1"/>
    <col min="8419" max="8419" width="7.75" customWidth="1"/>
    <col min="8420" max="8420" width="7" customWidth="1"/>
    <col min="8670" max="8670" width="4" customWidth="1"/>
    <col min="8671" max="8671" width="4.125" customWidth="1"/>
    <col min="8672" max="8672" width="7.5" customWidth="1"/>
    <col min="8673" max="8673" width="4.25" customWidth="1"/>
    <col min="8674" max="8674" width="91.625" customWidth="1"/>
    <col min="8675" max="8675" width="7.75" customWidth="1"/>
    <col min="8676" max="8676" width="7" customWidth="1"/>
    <col min="8926" max="8926" width="4" customWidth="1"/>
    <col min="8927" max="8927" width="4.125" customWidth="1"/>
    <col min="8928" max="8928" width="7.5" customWidth="1"/>
    <col min="8929" max="8929" width="4.25" customWidth="1"/>
    <col min="8930" max="8930" width="91.625" customWidth="1"/>
    <col min="8931" max="8931" width="7.75" customWidth="1"/>
    <col min="8932" max="8932" width="7" customWidth="1"/>
    <col min="9182" max="9182" width="4" customWidth="1"/>
    <col min="9183" max="9183" width="4.125" customWidth="1"/>
    <col min="9184" max="9184" width="7.5" customWidth="1"/>
    <col min="9185" max="9185" width="4.25" customWidth="1"/>
    <col min="9186" max="9186" width="91.625" customWidth="1"/>
    <col min="9187" max="9187" width="7.75" customWidth="1"/>
    <col min="9188" max="9188" width="7" customWidth="1"/>
    <col min="9438" max="9438" width="4" customWidth="1"/>
    <col min="9439" max="9439" width="4.125" customWidth="1"/>
    <col min="9440" max="9440" width="7.5" customWidth="1"/>
    <col min="9441" max="9441" width="4.25" customWidth="1"/>
    <col min="9442" max="9442" width="91.625" customWidth="1"/>
    <col min="9443" max="9443" width="7.75" customWidth="1"/>
    <col min="9444" max="9444" width="7" customWidth="1"/>
    <col min="9694" max="9694" width="4" customWidth="1"/>
    <col min="9695" max="9695" width="4.125" customWidth="1"/>
    <col min="9696" max="9696" width="7.5" customWidth="1"/>
    <col min="9697" max="9697" width="4.25" customWidth="1"/>
    <col min="9698" max="9698" width="91.625" customWidth="1"/>
    <col min="9699" max="9699" width="7.75" customWidth="1"/>
    <col min="9700" max="9700" width="7" customWidth="1"/>
    <col min="9950" max="9950" width="4" customWidth="1"/>
    <col min="9951" max="9951" width="4.125" customWidth="1"/>
    <col min="9952" max="9952" width="7.5" customWidth="1"/>
    <col min="9953" max="9953" width="4.25" customWidth="1"/>
    <col min="9954" max="9954" width="91.625" customWidth="1"/>
    <col min="9955" max="9955" width="7.75" customWidth="1"/>
    <col min="9956" max="9956" width="7" customWidth="1"/>
    <col min="10206" max="10206" width="4" customWidth="1"/>
    <col min="10207" max="10207" width="4.125" customWidth="1"/>
    <col min="10208" max="10208" width="7.5" customWidth="1"/>
    <col min="10209" max="10209" width="4.25" customWidth="1"/>
    <col min="10210" max="10210" width="91.625" customWidth="1"/>
    <col min="10211" max="10211" width="7.75" customWidth="1"/>
    <col min="10212" max="10212" width="7" customWidth="1"/>
    <col min="10462" max="10462" width="4" customWidth="1"/>
    <col min="10463" max="10463" width="4.125" customWidth="1"/>
    <col min="10464" max="10464" width="7.5" customWidth="1"/>
    <col min="10465" max="10465" width="4.25" customWidth="1"/>
    <col min="10466" max="10466" width="91.625" customWidth="1"/>
    <col min="10467" max="10467" width="7.75" customWidth="1"/>
    <col min="10468" max="10468" width="7" customWidth="1"/>
    <col min="10718" max="10718" width="4" customWidth="1"/>
    <col min="10719" max="10719" width="4.125" customWidth="1"/>
    <col min="10720" max="10720" width="7.5" customWidth="1"/>
    <col min="10721" max="10721" width="4.25" customWidth="1"/>
    <col min="10722" max="10722" width="91.625" customWidth="1"/>
    <col min="10723" max="10723" width="7.75" customWidth="1"/>
    <col min="10724" max="10724" width="7" customWidth="1"/>
    <col min="10974" max="10974" width="4" customWidth="1"/>
    <col min="10975" max="10975" width="4.125" customWidth="1"/>
    <col min="10976" max="10976" width="7.5" customWidth="1"/>
    <col min="10977" max="10977" width="4.25" customWidth="1"/>
    <col min="10978" max="10978" width="91.625" customWidth="1"/>
    <col min="10979" max="10979" width="7.75" customWidth="1"/>
    <col min="10980" max="10980" width="7" customWidth="1"/>
    <col min="11230" max="11230" width="4" customWidth="1"/>
    <col min="11231" max="11231" width="4.125" customWidth="1"/>
    <col min="11232" max="11232" width="7.5" customWidth="1"/>
    <col min="11233" max="11233" width="4.25" customWidth="1"/>
    <col min="11234" max="11234" width="91.625" customWidth="1"/>
    <col min="11235" max="11235" width="7.75" customWidth="1"/>
    <col min="11236" max="11236" width="7" customWidth="1"/>
    <col min="11486" max="11486" width="4" customWidth="1"/>
    <col min="11487" max="11487" width="4.125" customWidth="1"/>
    <col min="11488" max="11488" width="7.5" customWidth="1"/>
    <col min="11489" max="11489" width="4.25" customWidth="1"/>
    <col min="11490" max="11490" width="91.625" customWidth="1"/>
    <col min="11491" max="11491" width="7.75" customWidth="1"/>
    <col min="11492" max="11492" width="7" customWidth="1"/>
    <col min="11742" max="11742" width="4" customWidth="1"/>
    <col min="11743" max="11743" width="4.125" customWidth="1"/>
    <col min="11744" max="11744" width="7.5" customWidth="1"/>
    <col min="11745" max="11745" width="4.25" customWidth="1"/>
    <col min="11746" max="11746" width="91.625" customWidth="1"/>
    <col min="11747" max="11747" width="7.75" customWidth="1"/>
    <col min="11748" max="11748" width="7" customWidth="1"/>
    <col min="11998" max="11998" width="4" customWidth="1"/>
    <col min="11999" max="11999" width="4.125" customWidth="1"/>
    <col min="12000" max="12000" width="7.5" customWidth="1"/>
    <col min="12001" max="12001" width="4.25" customWidth="1"/>
    <col min="12002" max="12002" width="91.625" customWidth="1"/>
    <col min="12003" max="12003" width="7.75" customWidth="1"/>
    <col min="12004" max="12004" width="7" customWidth="1"/>
    <col min="12254" max="12254" width="4" customWidth="1"/>
    <col min="12255" max="12255" width="4.125" customWidth="1"/>
    <col min="12256" max="12256" width="7.5" customWidth="1"/>
    <col min="12257" max="12257" width="4.25" customWidth="1"/>
    <col min="12258" max="12258" width="91.625" customWidth="1"/>
    <col min="12259" max="12259" width="7.75" customWidth="1"/>
    <col min="12260" max="12260" width="7" customWidth="1"/>
    <col min="12510" max="12510" width="4" customWidth="1"/>
    <col min="12511" max="12511" width="4.125" customWidth="1"/>
    <col min="12512" max="12512" width="7.5" customWidth="1"/>
    <col min="12513" max="12513" width="4.25" customWidth="1"/>
    <col min="12514" max="12514" width="91.625" customWidth="1"/>
    <col min="12515" max="12515" width="7.75" customWidth="1"/>
    <col min="12516" max="12516" width="7" customWidth="1"/>
    <col min="12766" max="12766" width="4" customWidth="1"/>
    <col min="12767" max="12767" width="4.125" customWidth="1"/>
    <col min="12768" max="12768" width="7.5" customWidth="1"/>
    <col min="12769" max="12769" width="4.25" customWidth="1"/>
    <col min="12770" max="12770" width="91.625" customWidth="1"/>
    <col min="12771" max="12771" width="7.75" customWidth="1"/>
    <col min="12772" max="12772" width="7" customWidth="1"/>
    <col min="13022" max="13022" width="4" customWidth="1"/>
    <col min="13023" max="13023" width="4.125" customWidth="1"/>
    <col min="13024" max="13024" width="7.5" customWidth="1"/>
    <col min="13025" max="13025" width="4.25" customWidth="1"/>
    <col min="13026" max="13026" width="91.625" customWidth="1"/>
    <col min="13027" max="13027" width="7.75" customWidth="1"/>
    <col min="13028" max="13028" width="7" customWidth="1"/>
    <col min="13278" max="13278" width="4" customWidth="1"/>
    <col min="13279" max="13279" width="4.125" customWidth="1"/>
    <col min="13280" max="13280" width="7.5" customWidth="1"/>
    <col min="13281" max="13281" width="4.25" customWidth="1"/>
    <col min="13282" max="13282" width="91.625" customWidth="1"/>
    <col min="13283" max="13283" width="7.75" customWidth="1"/>
    <col min="13284" max="13284" width="7" customWidth="1"/>
    <col min="13534" max="13534" width="4" customWidth="1"/>
    <col min="13535" max="13535" width="4.125" customWidth="1"/>
    <col min="13536" max="13536" width="7.5" customWidth="1"/>
    <col min="13537" max="13537" width="4.25" customWidth="1"/>
    <col min="13538" max="13538" width="91.625" customWidth="1"/>
    <col min="13539" max="13539" width="7.75" customWidth="1"/>
    <col min="13540" max="13540" width="7" customWidth="1"/>
    <col min="13790" max="13790" width="4" customWidth="1"/>
    <col min="13791" max="13791" width="4.125" customWidth="1"/>
    <col min="13792" max="13792" width="7.5" customWidth="1"/>
    <col min="13793" max="13793" width="4.25" customWidth="1"/>
    <col min="13794" max="13794" width="91.625" customWidth="1"/>
    <col min="13795" max="13795" width="7.75" customWidth="1"/>
    <col min="13796" max="13796" width="7" customWidth="1"/>
    <col min="14046" max="14046" width="4" customWidth="1"/>
    <col min="14047" max="14047" width="4.125" customWidth="1"/>
    <col min="14048" max="14048" width="7.5" customWidth="1"/>
    <col min="14049" max="14049" width="4.25" customWidth="1"/>
    <col min="14050" max="14050" width="91.625" customWidth="1"/>
    <col min="14051" max="14051" width="7.75" customWidth="1"/>
    <col min="14052" max="14052" width="7" customWidth="1"/>
    <col min="14302" max="14302" width="4" customWidth="1"/>
    <col min="14303" max="14303" width="4.125" customWidth="1"/>
    <col min="14304" max="14304" width="7.5" customWidth="1"/>
    <col min="14305" max="14305" width="4.25" customWidth="1"/>
    <col min="14306" max="14306" width="91.625" customWidth="1"/>
    <col min="14307" max="14307" width="7.75" customWidth="1"/>
    <col min="14308" max="14308" width="7" customWidth="1"/>
    <col min="14558" max="14558" width="4" customWidth="1"/>
    <col min="14559" max="14559" width="4.125" customWidth="1"/>
    <col min="14560" max="14560" width="7.5" customWidth="1"/>
    <col min="14561" max="14561" width="4.25" customWidth="1"/>
    <col min="14562" max="14562" width="91.625" customWidth="1"/>
    <col min="14563" max="14563" width="7.75" customWidth="1"/>
    <col min="14564" max="14564" width="7" customWidth="1"/>
    <col min="14814" max="14814" width="4" customWidth="1"/>
    <col min="14815" max="14815" width="4.125" customWidth="1"/>
    <col min="14816" max="14816" width="7.5" customWidth="1"/>
    <col min="14817" max="14817" width="4.25" customWidth="1"/>
    <col min="14818" max="14818" width="91.625" customWidth="1"/>
    <col min="14819" max="14819" width="7.75" customWidth="1"/>
    <col min="14820" max="14820" width="7" customWidth="1"/>
    <col min="15070" max="15070" width="4" customWidth="1"/>
    <col min="15071" max="15071" width="4.125" customWidth="1"/>
    <col min="15072" max="15072" width="7.5" customWidth="1"/>
    <col min="15073" max="15073" width="4.25" customWidth="1"/>
    <col min="15074" max="15074" width="91.625" customWidth="1"/>
    <col min="15075" max="15075" width="7.75" customWidth="1"/>
    <col min="15076" max="15076" width="7" customWidth="1"/>
    <col min="15326" max="15326" width="4" customWidth="1"/>
    <col min="15327" max="15327" width="4.125" customWidth="1"/>
    <col min="15328" max="15328" width="7.5" customWidth="1"/>
    <col min="15329" max="15329" width="4.25" customWidth="1"/>
    <col min="15330" max="15330" width="91.625" customWidth="1"/>
    <col min="15331" max="15331" width="7.75" customWidth="1"/>
    <col min="15332" max="15332" width="7" customWidth="1"/>
    <col min="15582" max="15582" width="4" customWidth="1"/>
    <col min="15583" max="15583" width="4.125" customWidth="1"/>
    <col min="15584" max="15584" width="7.5" customWidth="1"/>
    <col min="15585" max="15585" width="4.25" customWidth="1"/>
    <col min="15586" max="15586" width="91.625" customWidth="1"/>
    <col min="15587" max="15587" width="7.75" customWidth="1"/>
    <col min="15588" max="15588" width="7" customWidth="1"/>
    <col min="15838" max="15838" width="4" customWidth="1"/>
    <col min="15839" max="15839" width="4.125" customWidth="1"/>
    <col min="15840" max="15840" width="7.5" customWidth="1"/>
    <col min="15841" max="15841" width="4.25" customWidth="1"/>
    <col min="15842" max="15842" width="91.625" customWidth="1"/>
    <col min="15843" max="15843" width="7.75" customWidth="1"/>
    <col min="15844" max="15844" width="7" customWidth="1"/>
    <col min="16094" max="16094" width="4" customWidth="1"/>
    <col min="16095" max="16095" width="4.125" customWidth="1"/>
    <col min="16096" max="16096" width="7.5" customWidth="1"/>
    <col min="16097" max="16097" width="4.25" customWidth="1"/>
    <col min="16098" max="16098" width="91.625" customWidth="1"/>
    <col min="16099" max="16099" width="7.75" customWidth="1"/>
    <col min="16100" max="16100" width="7" customWidth="1"/>
  </cols>
  <sheetData>
    <row r="1" s="14" customFormat="1" ht="13.5" spans="1:3">
      <c r="A1" s="16" t="s">
        <v>0</v>
      </c>
      <c r="C1" s="17"/>
    </row>
    <row r="2" s="14" customFormat="1" ht="26.25" customHeight="1" spans="1:7">
      <c r="A2" s="18" t="s">
        <v>1</v>
      </c>
      <c r="B2" s="18"/>
      <c r="C2" s="18"/>
      <c r="D2" s="18"/>
      <c r="E2" s="18"/>
      <c r="F2" s="18"/>
      <c r="G2" s="18"/>
    </row>
    <row r="3" s="14" customFormat="1" ht="13.5" spans="1:7">
      <c r="A3" s="19" t="s">
        <v>2</v>
      </c>
      <c r="B3" s="19"/>
      <c r="C3" s="19"/>
      <c r="D3" s="19"/>
      <c r="E3" s="19" t="s">
        <v>3</v>
      </c>
      <c r="F3" s="19" t="s">
        <v>4</v>
      </c>
      <c r="G3" s="19" t="s">
        <v>5</v>
      </c>
    </row>
    <row r="4" s="14" customFormat="1" ht="24" spans="1:7">
      <c r="A4" s="20" t="s">
        <v>6</v>
      </c>
      <c r="B4" s="20" t="s">
        <v>7</v>
      </c>
      <c r="C4" s="20" t="s">
        <v>8</v>
      </c>
      <c r="D4" s="20" t="s">
        <v>7</v>
      </c>
      <c r="E4" s="19"/>
      <c r="F4" s="19"/>
      <c r="G4" s="19"/>
    </row>
    <row r="5" s="14" customFormat="1" ht="172.5" customHeight="1" spans="1:7">
      <c r="A5" s="21" t="s">
        <v>9</v>
      </c>
      <c r="B5" s="22">
        <v>30</v>
      </c>
      <c r="C5" s="22" t="s">
        <v>10</v>
      </c>
      <c r="D5" s="22">
        <v>10</v>
      </c>
      <c r="E5" s="23" t="s">
        <v>11</v>
      </c>
      <c r="F5" s="23" t="s">
        <v>12</v>
      </c>
      <c r="G5" s="24">
        <v>3</v>
      </c>
    </row>
    <row r="6" s="14" customFormat="1" ht="57.75" customHeight="1" spans="1:7">
      <c r="A6" s="21"/>
      <c r="B6" s="22"/>
      <c r="C6" s="22" t="s">
        <v>13</v>
      </c>
      <c r="D6" s="25">
        <v>5</v>
      </c>
      <c r="E6" s="23" t="s">
        <v>14</v>
      </c>
      <c r="F6" s="23" t="s">
        <v>15</v>
      </c>
      <c r="G6" s="24">
        <v>4</v>
      </c>
    </row>
    <row r="7" s="14" customFormat="1" ht="57.75" customHeight="1" spans="1:7">
      <c r="A7" s="21"/>
      <c r="B7" s="22"/>
      <c r="C7" s="22" t="s">
        <v>16</v>
      </c>
      <c r="D7" s="25">
        <v>10</v>
      </c>
      <c r="E7" s="23" t="s">
        <v>17</v>
      </c>
      <c r="F7" s="23" t="s">
        <v>18</v>
      </c>
      <c r="G7" s="24">
        <v>10</v>
      </c>
    </row>
    <row r="8" s="14" customFormat="1" ht="66.75" customHeight="1" spans="1:7">
      <c r="A8" s="21"/>
      <c r="B8" s="22"/>
      <c r="C8" s="22" t="s">
        <v>19</v>
      </c>
      <c r="D8" s="25">
        <v>5</v>
      </c>
      <c r="E8" s="23" t="s">
        <v>20</v>
      </c>
      <c r="F8" s="23" t="s">
        <v>21</v>
      </c>
      <c r="G8" s="24">
        <v>5</v>
      </c>
    </row>
    <row r="9" s="14" customFormat="1" ht="99.75" customHeight="1" spans="1:7">
      <c r="A9" s="26" t="s">
        <v>22</v>
      </c>
      <c r="B9" s="27">
        <v>10</v>
      </c>
      <c r="C9" s="22" t="s">
        <v>23</v>
      </c>
      <c r="D9" s="22">
        <v>3</v>
      </c>
      <c r="E9" s="23" t="s">
        <v>24</v>
      </c>
      <c r="F9" s="23" t="s">
        <v>25</v>
      </c>
      <c r="G9" s="24">
        <v>3</v>
      </c>
    </row>
    <row r="10" s="14" customFormat="1" ht="79.5" customHeight="1" spans="1:7">
      <c r="A10" s="26"/>
      <c r="B10" s="27"/>
      <c r="C10" s="22" t="s">
        <v>26</v>
      </c>
      <c r="D10" s="22">
        <v>2</v>
      </c>
      <c r="E10" s="23" t="s">
        <v>27</v>
      </c>
      <c r="F10" s="23" t="s">
        <v>28</v>
      </c>
      <c r="G10" s="24">
        <v>1</v>
      </c>
    </row>
    <row r="11" s="14" customFormat="1" ht="55.5" customHeight="1" spans="1:7">
      <c r="A11" s="28"/>
      <c r="B11" s="29"/>
      <c r="C11" s="22" t="s">
        <v>29</v>
      </c>
      <c r="D11" s="22">
        <v>5</v>
      </c>
      <c r="E11" s="23" t="s">
        <v>30</v>
      </c>
      <c r="F11" s="23" t="s">
        <v>31</v>
      </c>
      <c r="G11" s="24">
        <v>5</v>
      </c>
    </row>
    <row r="12" s="14" customFormat="1" ht="72.75" customHeight="1" spans="1:7">
      <c r="A12" s="30" t="s">
        <v>32</v>
      </c>
      <c r="B12" s="31">
        <v>60</v>
      </c>
      <c r="C12" s="22" t="s">
        <v>33</v>
      </c>
      <c r="D12" s="22">
        <v>30</v>
      </c>
      <c r="E12" s="32" t="s">
        <v>34</v>
      </c>
      <c r="F12" s="23" t="s">
        <v>35</v>
      </c>
      <c r="G12" s="24">
        <v>30</v>
      </c>
    </row>
    <row r="13" s="14" customFormat="1" ht="135.75" customHeight="1" spans="1:7">
      <c r="A13" s="26"/>
      <c r="B13" s="27"/>
      <c r="C13" s="22" t="s">
        <v>36</v>
      </c>
      <c r="D13" s="22">
        <v>5</v>
      </c>
      <c r="E13" s="32" t="s">
        <v>37</v>
      </c>
      <c r="F13" s="23" t="s">
        <v>38</v>
      </c>
      <c r="G13" s="24">
        <v>3</v>
      </c>
    </row>
    <row r="14" s="14" customFormat="1" ht="168.75" customHeight="1" spans="1:7">
      <c r="A14" s="26"/>
      <c r="B14" s="27"/>
      <c r="C14" s="22" t="s">
        <v>39</v>
      </c>
      <c r="D14" s="22">
        <v>10</v>
      </c>
      <c r="E14" s="32" t="s">
        <v>40</v>
      </c>
      <c r="F14" s="23" t="s">
        <v>41</v>
      </c>
      <c r="G14" s="24">
        <v>10</v>
      </c>
    </row>
    <row r="15" s="14" customFormat="1" ht="75.75" customHeight="1" spans="1:7">
      <c r="A15" s="26"/>
      <c r="B15" s="27"/>
      <c r="C15" s="22" t="s">
        <v>42</v>
      </c>
      <c r="D15" s="22">
        <v>4</v>
      </c>
      <c r="E15" s="32" t="s">
        <v>43</v>
      </c>
      <c r="F15" s="23" t="s">
        <v>44</v>
      </c>
      <c r="G15" s="24">
        <v>0</v>
      </c>
    </row>
    <row r="16" s="14" customFormat="1" ht="79.5" customHeight="1" spans="1:7">
      <c r="A16" s="26"/>
      <c r="B16" s="27"/>
      <c r="C16" s="22" t="s">
        <v>45</v>
      </c>
      <c r="D16" s="22">
        <v>4</v>
      </c>
      <c r="E16" s="32" t="s">
        <v>46</v>
      </c>
      <c r="F16" s="23" t="s">
        <v>47</v>
      </c>
      <c r="G16" s="24">
        <v>0</v>
      </c>
    </row>
    <row r="17" s="14" customFormat="1" ht="55.5" customHeight="1" spans="1:7">
      <c r="A17" s="26"/>
      <c r="B17" s="27"/>
      <c r="C17" s="22" t="s">
        <v>48</v>
      </c>
      <c r="D17" s="33">
        <v>2</v>
      </c>
      <c r="E17" s="32" t="s">
        <v>49</v>
      </c>
      <c r="F17" s="23" t="s">
        <v>50</v>
      </c>
      <c r="G17" s="24">
        <v>2</v>
      </c>
    </row>
    <row r="18" s="14" customFormat="1" ht="36" spans="1:7">
      <c r="A18" s="28"/>
      <c r="B18" s="29"/>
      <c r="C18" s="22" t="s">
        <v>51</v>
      </c>
      <c r="D18" s="22">
        <v>5</v>
      </c>
      <c r="E18" s="32" t="s">
        <v>52</v>
      </c>
      <c r="F18" s="23" t="s">
        <v>53</v>
      </c>
      <c r="G18" s="24">
        <v>2.5</v>
      </c>
    </row>
    <row r="19" ht="23.25" customHeight="1" spans="1:7">
      <c r="A19" s="21" t="s">
        <v>54</v>
      </c>
      <c r="B19" s="21"/>
      <c r="C19" s="21"/>
      <c r="D19" s="22">
        <f>B5+B9+B12</f>
        <v>100</v>
      </c>
      <c r="E19" s="34"/>
      <c r="F19" s="21"/>
      <c r="G19" s="24">
        <f>SUM(G5:G18)</f>
        <v>78.5</v>
      </c>
    </row>
  </sheetData>
  <mergeCells count="12">
    <mergeCell ref="A2:G2"/>
    <mergeCell ref="A3:D3"/>
    <mergeCell ref="A19:C19"/>
    <mergeCell ref="A5:A8"/>
    <mergeCell ref="A9:A11"/>
    <mergeCell ref="A12:A18"/>
    <mergeCell ref="B5:B8"/>
    <mergeCell ref="B9:B11"/>
    <mergeCell ref="B12:B18"/>
    <mergeCell ref="E3:E4"/>
    <mergeCell ref="F3:F4"/>
    <mergeCell ref="G3:G4"/>
  </mergeCells>
  <printOptions horizontalCentered="1"/>
  <pageMargins left="0.393700787401575" right="0.354330708661417" top="0.786805555555556" bottom="0.393700787401575" header="0.196850393700787" footer="0.196850393700787"/>
  <pageSetup paperSize="9" firstPageNumber="22"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C14" sqref="C14"/>
    </sheetView>
  </sheetViews>
  <sheetFormatPr defaultColWidth="9" defaultRowHeight="14.25" outlineLevelCol="4"/>
  <cols>
    <col min="1" max="5" width="19.5" customWidth="1"/>
  </cols>
  <sheetData>
    <row r="1" ht="15.75" spans="1:5">
      <c r="A1" s="1" t="s">
        <v>6</v>
      </c>
      <c r="B1" s="1" t="s">
        <v>8</v>
      </c>
      <c r="C1" s="2" t="s">
        <v>55</v>
      </c>
      <c r="D1" s="3" t="s">
        <v>56</v>
      </c>
      <c r="E1" s="3" t="s">
        <v>57</v>
      </c>
    </row>
    <row r="2" ht="15" spans="1:5">
      <c r="A2" s="4" t="s">
        <v>58</v>
      </c>
      <c r="B2" s="4" t="s">
        <v>59</v>
      </c>
      <c r="C2" s="5" t="s">
        <v>60</v>
      </c>
      <c r="D2" s="6" t="s">
        <v>61</v>
      </c>
      <c r="E2" s="6" t="s">
        <v>61</v>
      </c>
    </row>
    <row r="3" ht="15" spans="1:5">
      <c r="A3" s="7"/>
      <c r="B3" s="7"/>
      <c r="C3" s="5" t="s">
        <v>62</v>
      </c>
      <c r="D3" s="6" t="s">
        <v>63</v>
      </c>
      <c r="E3" s="6" t="s">
        <v>63</v>
      </c>
    </row>
    <row r="4" ht="15" spans="1:5">
      <c r="A4" s="7"/>
      <c r="B4" s="7"/>
      <c r="C4" s="5" t="s">
        <v>64</v>
      </c>
      <c r="D4" s="6" t="s">
        <v>65</v>
      </c>
      <c r="E4" s="6" t="s">
        <v>65</v>
      </c>
    </row>
    <row r="5" ht="15" spans="1:5">
      <c r="A5" s="7"/>
      <c r="B5" s="8"/>
      <c r="C5" s="5" t="s">
        <v>66</v>
      </c>
      <c r="D5" s="6" t="s">
        <v>67</v>
      </c>
      <c r="E5" s="6" t="s">
        <v>67</v>
      </c>
    </row>
    <row r="6" ht="15" spans="1:5">
      <c r="A6" s="7"/>
      <c r="B6" s="9" t="s">
        <v>68</v>
      </c>
      <c r="C6" s="5" t="s">
        <v>69</v>
      </c>
      <c r="D6" s="10">
        <v>1</v>
      </c>
      <c r="E6" s="10">
        <v>1</v>
      </c>
    </row>
    <row r="7" ht="15" spans="1:5">
      <c r="A7" s="8"/>
      <c r="B7" s="9" t="s">
        <v>70</v>
      </c>
      <c r="C7" s="5" t="s">
        <v>71</v>
      </c>
      <c r="D7" s="10">
        <v>1</v>
      </c>
      <c r="E7" s="10">
        <v>1</v>
      </c>
    </row>
    <row r="8" ht="15" spans="1:5">
      <c r="A8" s="9" t="s">
        <v>72</v>
      </c>
      <c r="B8" s="9" t="s">
        <v>73</v>
      </c>
      <c r="C8" s="5" t="s">
        <v>74</v>
      </c>
      <c r="D8" s="3" t="s">
        <v>75</v>
      </c>
      <c r="E8" s="3" t="s">
        <v>75</v>
      </c>
    </row>
    <row r="9" ht="15" spans="1:5">
      <c r="A9" s="11" t="s">
        <v>76</v>
      </c>
      <c r="B9" s="11" t="s">
        <v>77</v>
      </c>
      <c r="C9" s="12" t="s">
        <v>78</v>
      </c>
      <c r="D9" s="3" t="s">
        <v>79</v>
      </c>
      <c r="E9" s="13">
        <v>0.9333</v>
      </c>
    </row>
    <row r="10" ht="15"/>
  </sheetData>
  <mergeCells count="2">
    <mergeCell ref="A2:A7"/>
    <mergeCell ref="B2:B5"/>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老旧小区改造 (2)</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WPS_1728624430</cp:lastModifiedBy>
  <dcterms:created xsi:type="dcterms:W3CDTF">2024-09-23T03:32:00Z</dcterms:created>
  <cp:lastPrinted>2024-12-20T03:26:00Z</cp:lastPrinted>
  <dcterms:modified xsi:type="dcterms:W3CDTF">2024-12-20T06:53:48Z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4445A831255A4006A5F84EA41D54EF35_12</vt:lpwstr>
  </property>
  <property fmtid="{D5CDD505-2E9C-101B-9397-08002B2CF9AE}" pid="3" name="KSOProductBuildVer">
    <vt:lpwstr>2052-12.1.0.19302</vt:lpwstr>
  </property>
</Properties>
</file>